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C:\Users\nicola-galiazzo\Downloads\Nuova cartella\"/>
    </mc:Choice>
  </mc:AlternateContent>
  <bookViews>
    <workbookView xWindow="0" yWindow="0" windowWidth="25135" windowHeight="10394" tabRatio="557" activeTab="2"/>
  </bookViews>
  <sheets>
    <sheet name="Dettaglio" sheetId="2" r:id="rId1"/>
    <sheet name="SALDI" sheetId="3" state="veryHidden" r:id="rId2"/>
    <sheet name="Totale investimenti" sheetId="4" r:id="rId3"/>
    <sheet name="ANAGR" sheetId="5" state="veryHidden" r:id="rId4"/>
    <sheet name="VALORI" sheetId="6" state="veryHidden" r:id="rId5"/>
    <sheet name="LISTE" sheetId="7" state="veryHidden" r:id="rId6"/>
    <sheet name="ANAGR_INPUT" sheetId="8" state="veryHidden" r:id="rId7"/>
  </sheets>
  <externalReferences>
    <externalReference r:id="rId8"/>
  </externalReferences>
  <definedNames>
    <definedName name="_xlnm._FilterDatabase" localSheetId="0" hidden="1">Dettaglio!$A$5:$GJ$801</definedName>
    <definedName name="anno" localSheetId="5">[1]ANAGR!$C$2</definedName>
    <definedName name="_xlnm.Print_Area" localSheetId="2">'Totale investimenti'!$A$2:$X$12</definedName>
    <definedName name="ASL_500">LISTE!$AP$11</definedName>
    <definedName name="ASL_501">LISTE!$AF$3:$AF$4</definedName>
    <definedName name="ASL_502">LISTE!$AI$3:$AI$5</definedName>
    <definedName name="ASL_503">LISTE!$AM$3:$AM$5</definedName>
    <definedName name="ASL_504">LISTE!$AP$3</definedName>
    <definedName name="ASL_505">LISTE!$AS$3:$AS$4</definedName>
    <definedName name="ASL_506">LISTE!$AV$3:$AV$5</definedName>
    <definedName name="ASL_507">LISTE!$AY$3</definedName>
    <definedName name="ASL_508">LISTE!$BB$3:$BB$4</definedName>
    <definedName name="ASL_509">LISTE!$BE$3:$BE$5</definedName>
    <definedName name="ASL_901">LISTE!$AF$11</definedName>
    <definedName name="ASL_912">LISTE!$AI$11</definedName>
    <definedName name="ASL_952">LISTE!$AM$11</definedName>
    <definedName name="az_DESC" localSheetId="5">[1]ANAGR!$B$2</definedName>
    <definedName name="az_ID" localSheetId="5">[1]ANAGR!$A$2</definedName>
    <definedName name="Lista500">VALORI!$S$2:$S$5</definedName>
    <definedName name="Lista501">VALORI!$G$2:$G$37</definedName>
    <definedName name="Lista502">VALORI!$H$2:$H$45</definedName>
    <definedName name="Lista503">VALORI!$I$2:$I$49</definedName>
    <definedName name="Lista504">VALORI!$J$2:$J$31</definedName>
    <definedName name="Lista505">VALORI!$K$2:$K$43</definedName>
    <definedName name="Lista506">VALORI!$L$2:$L$101</definedName>
    <definedName name="Lista507">VALORI!$M$2:$M$19</definedName>
    <definedName name="Lista508">VALORI!$N$2:$N$25</definedName>
    <definedName name="Lista509">VALORI!$O$2:$O$89</definedName>
    <definedName name="Lista901">VALORI!$P$2:$P$4</definedName>
    <definedName name="Lista912">VALORI!$Q$2:$Q$4</definedName>
    <definedName name="Lista952">VALORI!$R$2:$R$5</definedName>
    <definedName name="ListaDinamica" localSheetId="0">OFFSET(VALORI!$F$1,MATCH(Dettaglio!$B$1,VALORI!$E:$E,0)-1,0,COUNTIF(VALORI!$E:$E,Dettaglio!$B$1),1)</definedName>
    <definedName name="ListaDinamica">OFFSET(VALORI!$F$1,MATCH(Dettaglio!$B$1,VALORI!$E:$E,0)-1,0,COUNTIF(VALORI!$E:$E,Dettaglio!$B$1),1)</definedName>
    <definedName name="ListaDinamica1">OFFSET(VALORI!$F$1,MATCH(#REF!,VALORI!$E:$E,0)-1,0,COUNTIF(VALORI!$E:$E,#REF!),1)</definedName>
    <definedName name="periodo" localSheetId="5">[1]ANAGR!$D$2</definedName>
  </definedNames>
  <calcPr calcId="152511" fullPrecision="0"/>
</workbook>
</file>

<file path=xl/calcChain.xml><?xml version="1.0" encoding="utf-8"?>
<calcChain xmlns="http://schemas.openxmlformats.org/spreadsheetml/2006/main">
  <c r="G457" i="6" l="1"/>
  <c r="G456" i="6"/>
  <c r="C23" i="6"/>
  <c r="E2" i="8"/>
  <c r="F2" i="8"/>
  <c r="D2" i="8"/>
  <c r="AB3" i="7" l="1"/>
  <c r="C2" i="8"/>
  <c r="A2" i="8"/>
  <c r="C26" i="6"/>
  <c r="C25" i="6"/>
  <c r="C24" i="6"/>
  <c r="AB4" i="7" l="1"/>
  <c r="AB6" i="7"/>
  <c r="AB5" i="7"/>
  <c r="B2" i="8"/>
  <c r="B4" i="3" l="1"/>
  <c r="B3" i="3"/>
  <c r="B2" i="3"/>
  <c r="C5" i="3"/>
</calcChain>
</file>

<file path=xl/sharedStrings.xml><?xml version="1.0" encoding="utf-8"?>
<sst xmlns="http://schemas.openxmlformats.org/spreadsheetml/2006/main" count="2083" uniqueCount="897">
  <si>
    <t>Azienda</t>
  </si>
  <si>
    <t>FONTI DI FINANZIAMENTO</t>
  </si>
  <si>
    <t>ANAGRAFICA INVESTIMENTO</t>
  </si>
  <si>
    <t>CRITE</t>
  </si>
  <si>
    <t>INVESTIMENTO</t>
  </si>
  <si>
    <t>1
PAA070a
PAA070b
PAA070d</t>
  </si>
  <si>
    <t>2
PAA040 (a e b)
PAA050 (a e b)
PAA060 (a e b)</t>
  </si>
  <si>
    <t>4
PAA080</t>
  </si>
  <si>
    <t>5
PAA100</t>
  </si>
  <si>
    <t>6
PAA090b
PAA090c
PAA090d
PAA090e</t>
  </si>
  <si>
    <t>7
PAA000</t>
  </si>
  <si>
    <t>8
PAA130 Riserve da plusvalenze
PAA140 Contributi da reinvestire</t>
  </si>
  <si>
    <t>10
PDA000 Debiti per mutui (non viene iscritta alcuna riserva)</t>
  </si>
  <si>
    <t>11
PAA070c</t>
  </si>
  <si>
    <t>12
PAA070c</t>
  </si>
  <si>
    <t>13
PAA070c</t>
  </si>
  <si>
    <t xml:space="preserve">14
PAA090a </t>
  </si>
  <si>
    <t xml:space="preserve">15
PAA090a </t>
  </si>
  <si>
    <t xml:space="preserve">16
PAA060a </t>
  </si>
  <si>
    <t>ASL vecchia denominazione</t>
  </si>
  <si>
    <t>Struttura/presidio ospedaliero</t>
  </si>
  <si>
    <t>Area di investimento</t>
  </si>
  <si>
    <t>ANNO di realizzazione</t>
  </si>
  <si>
    <t>Conto dello Stato Patrimoniale</t>
  </si>
  <si>
    <t>Descrizione Investimento</t>
  </si>
  <si>
    <t>Codice commessa o Codice Aziendale Progetto</t>
  </si>
  <si>
    <t>Soggetto ad autorizzazione CRITE</t>
  </si>
  <si>
    <t>Data e/o Provvedimento di autorizzazione CRITE</t>
  </si>
  <si>
    <t>Tipologia di lavori/modalità di acquisizione</t>
  </si>
  <si>
    <t>Investimento legato al PNRR</t>
  </si>
  <si>
    <t>Codice CUP (se "sì" PNRR)</t>
  </si>
  <si>
    <t>Investimento rientrante nell'ambito dell'emergenza a "Covid-19"</t>
  </si>
  <si>
    <t>Valore PROGRAMMATO del cespite/intervento</t>
  </si>
  <si>
    <t xml:space="preserve">
CESPITI provenienti da Immobilizzazioni in corso fino al 31/12 N-1</t>
  </si>
  <si>
    <t xml:space="preserve">
NUOVI ACQUISTI e INCREMENTI MIGLIORATIVI (su cespiti già esistenti)  CAPITALIZZATI entro il 31/12/N</t>
  </si>
  <si>
    <t>Q = O+P 
TOTALE CAPITALIZZATO AL 31/12 anno corrente</t>
  </si>
  <si>
    <t xml:space="preserve">
IN CORSO AL 31/12/N</t>
  </si>
  <si>
    <t>Contributi regionali in conto capitale</t>
  </si>
  <si>
    <t>Contributi statali in conto capitale</t>
  </si>
  <si>
    <t>Contributi in conto capitale da altre P.A.</t>
  </si>
  <si>
    <t>Contributi in conto capitale acquisti da soggetti privati</t>
  </si>
  <si>
    <t>Contributi vincolati destinati in parte al finanziamento di beni immobili, esclusi i finaziamenti a funzione</t>
  </si>
  <si>
    <t xml:space="preserve">Utili di esercizio            
</t>
  </si>
  <si>
    <t>Introiti derivanti da alienazioni</t>
  </si>
  <si>
    <t>Entrate derivanti da contrazione di mutui autorizzati</t>
  </si>
  <si>
    <t>Fondo per il Finanziamento
degli Investimenti - POTENZIAMENTO</t>
  </si>
  <si>
    <t>Impiego Obiettivi di piano - Utili GSA - Cespiti COVID/PANFLU 
da elenchi Azienda Zero</t>
  </si>
  <si>
    <t>Fondo per il Finanziamento
degli Investimenti -MANTENIMENTO (Budget Aziendale)</t>
  </si>
  <si>
    <t>Rettifiche già apportate in anni precedenti (correlata tavola 33 SP)</t>
  </si>
  <si>
    <t>Contributi aziendali in conto esercizio
(compresi i finanziamenti a funzione)</t>
  </si>
  <si>
    <t>Cespiti Finanziati con il DL 34/2020 "Rilancio" - Covid
DGRV 782/2020</t>
  </si>
  <si>
    <t xml:space="preserve">TOTALE FINANZIAMENTI </t>
  </si>
  <si>
    <t>Cespiti in attesa di copertura finanziaria</t>
  </si>
  <si>
    <t>NOTE</t>
  </si>
  <si>
    <t>QUADRATURA</t>
  </si>
  <si>
    <t>TOTALI</t>
  </si>
  <si>
    <t>…</t>
  </si>
  <si>
    <t>conto</t>
  </si>
  <si>
    <t>saldo_anno_prec_cons</t>
  </si>
  <si>
    <t>saldo_anno_cons</t>
  </si>
  <si>
    <t>flusso</t>
  </si>
  <si>
    <t>riferimento</t>
  </si>
  <si>
    <t>PIAINV_003</t>
  </si>
  <si>
    <t>01_07</t>
  </si>
  <si>
    <t>TOTALE INVESTIMENTI Cella C5</t>
  </si>
  <si>
    <t>PIAINV_004</t>
  </si>
  <si>
    <t>TOTALE INVESTIMENTI Cella D5</t>
  </si>
  <si>
    <t>PIAINV_005</t>
  </si>
  <si>
    <t>TOTALE INVESTIMENTI Cella E5</t>
  </si>
  <si>
    <t>PIAINV_006</t>
  </si>
  <si>
    <t>TOTALE INVESTIMENTI Cella F8</t>
  </si>
  <si>
    <t>1                                         
Contributi regionali in conto capitale</t>
  </si>
  <si>
    <t>2                                          
Contributi statali in conto capitale</t>
  </si>
  <si>
    <t>4                                          
Contributi in conto capitale da altre P.A.</t>
  </si>
  <si>
    <t>5                                   
Contributi in conto capitale acquisti da soggetti privati</t>
  </si>
  <si>
    <t>6                                               
Contributi vincolati destinati in parte al finanziamento di beni immobili, esclusi i finaziamenti a funzione</t>
  </si>
  <si>
    <t>7                                    
Utili di esercizio</t>
  </si>
  <si>
    <t>8                                   
Introiti derivanti da alienazioni</t>
  </si>
  <si>
    <t>10                                     
Entrate derivanti da contrazione di mutui autorizzati</t>
  </si>
  <si>
    <t>11
Fondo per il Finanziamento
degli Investimenti - POTENZIAMENTO</t>
  </si>
  <si>
    <t>12                                                
Impiego Obiettivi di piano - Utili GSA - Cespiti COVID/PANFLU 
da elenchi Azienda Zero</t>
  </si>
  <si>
    <t>13
Fondo per il Finanziamento
degli Investimenti -MANTENIMENTO (Budget Aziendale)</t>
  </si>
  <si>
    <t>14
Rettifiche già apportate in anni precedenti (correlata tavola 33 SP)</t>
  </si>
  <si>
    <t>15
Contributi aziendali in conto esercizio
(compresi i finanziamenti a funzione)</t>
  </si>
  <si>
    <t>16
Cespiti Finanziati con il DL 34/2020 "Rilancio" - Covid DGRV 782/2020</t>
  </si>
  <si>
    <t>E = C+D 
TOTALE CAPITALIZZATO AL 31/12 anno corrente</t>
  </si>
  <si>
    <t>PAA070a
PAA070b
PAA070d</t>
  </si>
  <si>
    <t>PAA040 (a e b)
PAA050 (a e b)
PAA060 (a e b)</t>
  </si>
  <si>
    <t>PAA080</t>
  </si>
  <si>
    <t>PAA100</t>
  </si>
  <si>
    <t>PAA090b
PAA090c
PAA090d
PAA090e</t>
  </si>
  <si>
    <t>PAA000</t>
  </si>
  <si>
    <t>PAA130 Riserve da plusvalenze
PAA140 Contributi da reinvestire</t>
  </si>
  <si>
    <t>PDA000 Debiti per mutui (non viene iscritta alcuna riserva)</t>
  </si>
  <si>
    <t xml:space="preserve">PAA070c 
</t>
  </si>
  <si>
    <t>PAA070c</t>
  </si>
  <si>
    <t xml:space="preserve">PAA090a </t>
  </si>
  <si>
    <t xml:space="preserve">PAA060a </t>
  </si>
  <si>
    <t xml:space="preserve">
Cespiti in attesa di copertura finanziaria</t>
  </si>
  <si>
    <t>TOTALE</t>
  </si>
  <si>
    <t>ENTE_ID</t>
  </si>
  <si>
    <t>ENTE_DESC</t>
  </si>
  <si>
    <t>ANNO</t>
  </si>
  <si>
    <t>PERIODO</t>
  </si>
  <si>
    <t>DT_GENERAZIONE</t>
  </si>
  <si>
    <t>VERSIONE_MODELLO</t>
  </si>
  <si>
    <t>500</t>
  </si>
  <si>
    <t>Azienda Zero</t>
  </si>
  <si>
    <t>2026</t>
  </si>
  <si>
    <t>PREV</t>
  </si>
  <si>
    <t>20/11/2025 13:19:30</t>
  </si>
  <si>
    <t>V1</t>
  </si>
  <si>
    <t>Area investimento</t>
  </si>
  <si>
    <t>Soggetto ad autorizzazione CRITE/Investimento legato al PNRR/Investimento COVID-19</t>
  </si>
  <si>
    <t>AZIENDA</t>
  </si>
  <si>
    <t>VECCHIA ASL</t>
  </si>
  <si>
    <t>EDILIZIA</t>
  </si>
  <si>
    <t>SI</t>
  </si>
  <si>
    <t>101.Belluno</t>
  </si>
  <si>
    <t>Sedi varie</t>
  </si>
  <si>
    <t>05021201. OSPEDALE CIVILE VENEZIA</t>
  </si>
  <si>
    <t>05090100. AZIENDA OSPEDALIERA PADOVA</t>
  </si>
  <si>
    <t>05091201. AOUI VERONA BORGO TRENTO</t>
  </si>
  <si>
    <t>05095201. IOV PADOVA</t>
  </si>
  <si>
    <t>Struttura Presidio Ospedaliero: Passaggio Gaudenzio</t>
  </si>
  <si>
    <t>ATTREZZATURE</t>
  </si>
  <si>
    <t>NO</t>
  </si>
  <si>
    <t>102.Feltre</t>
  </si>
  <si>
    <t>05020101. OSPEDALE S. MARTINO BELLUNO</t>
  </si>
  <si>
    <t>05020701. OSPEDALE DI CONEGLIANO</t>
  </si>
  <si>
    <t>05021204. OSPEDALE DELL`ANGELO</t>
  </si>
  <si>
    <t>05021001. PRESIDIO OSPEDALIERO DI PORTOGRUARO</t>
  </si>
  <si>
    <t>05021801. P.O. DI ROVIGO</t>
  </si>
  <si>
    <t>05021501. PRESIDIO OSPEDALIERO DI CAMPOSAMPIERO</t>
  </si>
  <si>
    <t>05020301. OSPEDALE `SAN BASSIANO` DI BASSANO D.G.</t>
  </si>
  <si>
    <t>05020501. OSPEDALE DI ARZIGNANO</t>
  </si>
  <si>
    <t>05022004. PRESIDIO OSP. MARZANA</t>
  </si>
  <si>
    <t>05090101. OSPEDALE DI S. ANTONIO</t>
  </si>
  <si>
    <t>05091202. AOUI DI VERONA BORGO ROMA</t>
  </si>
  <si>
    <t>05095202. IOV h CASTELFRANCO</t>
  </si>
  <si>
    <t>Casa Rossa</t>
  </si>
  <si>
    <t>INFORMATICA</t>
  </si>
  <si>
    <t>05020103. OSPEDALE DI AGORDO</t>
  </si>
  <si>
    <t>05020702. OSPEDALE DI VITTORIO VENETO</t>
  </si>
  <si>
    <t>05050399. POLIAMB.OSPED.AL MARE</t>
  </si>
  <si>
    <t>05021002. PRESIDIO OSPEDALIERO DI SAN DONA` DI P.</t>
  </si>
  <si>
    <t>05021802. P.O. DI TRECENTA</t>
  </si>
  <si>
    <t>05021502. PRESIDIO OSPEDALIERO DI CITTADELLA</t>
  </si>
  <si>
    <t>05020302. OSPEDALE DI ASIAGO</t>
  </si>
  <si>
    <t>05020502. OSPEDALE DI LONIGO</t>
  </si>
  <si>
    <t>05022005. POLO OSP. DELL`EST VERONESE OSP. SAN BONIFACIO</t>
  </si>
  <si>
    <t>Schiavonia</t>
  </si>
  <si>
    <t>Via U. Foscolo</t>
  </si>
  <si>
    <t>ALTRO</t>
  </si>
  <si>
    <t>103.BassanoDelGrappa</t>
  </si>
  <si>
    <t>05020104. OSPEDALE DI PIEVE DI CADORE</t>
  </si>
  <si>
    <t>05020703. OSPEDALE DE GIRONCOLI</t>
  </si>
  <si>
    <t>05050399. DIST.1 POLIAMB.-MURANO</t>
  </si>
  <si>
    <t>05021003. PRESIDIO OSPEDALIERO DI JESOLO</t>
  </si>
  <si>
    <t>05050599. POLIAMB. TERR.LE BADIA POLESINE</t>
  </si>
  <si>
    <t>05050699. AMBULATORI SPECIAL. PIAZZOLA</t>
  </si>
  <si>
    <t>05050799. ATTIVITA' EXTRAOSP. BASSANO</t>
  </si>
  <si>
    <t>05020503. OSPEDALE DI MONTECCHIO</t>
  </si>
  <si>
    <t>05022006. PSICHIATRIA SEZIONE B.GO TRENTO - VERONA</t>
  </si>
  <si>
    <t>104.AltoVicentino</t>
  </si>
  <si>
    <t xml:space="preserve">000402. SERT AGORDO                                                                                         </t>
  </si>
  <si>
    <t>05050299. POLIAMBUL.EXTRAOSP.FARRA DI SOLIGO</t>
  </si>
  <si>
    <t>05050399. DIST.1 AMB.VACCINALE PEDIAT. PELLESTRINA</t>
  </si>
  <si>
    <t>05050499. POLIAMBULATORIO DISTRETTO UNICO - 'PORTOGRUARESE'</t>
  </si>
  <si>
    <t>05050599. POLIAMB. TERR.LE CASTELMASSA</t>
  </si>
  <si>
    <t>05050699. UTAP CARMIGNANO DI BRENTA</t>
  </si>
  <si>
    <t>05050799. SERV. TOSSICODIP. E ALCOLISTI</t>
  </si>
  <si>
    <t>05020504. OSPEDALE DI VALDAGNO</t>
  </si>
  <si>
    <t>05050999. POL. TER. MONTECCHIA DI CROSARA</t>
  </si>
  <si>
    <t xml:space="preserve">005009. C.S.M. AGORDO                                                                                       </t>
  </si>
  <si>
    <t>05050299. POLIAMBULATORIO EXTRAOSP. CN</t>
  </si>
  <si>
    <t>05050399. DIST.1 POLIAMB.-CA' SAVIO</t>
  </si>
  <si>
    <t>05050499. POLIAMBULATORIO DISTRETTO UNICO - 'BASSO PIAVE'</t>
  </si>
  <si>
    <t>05050599. POLIAMB. TERR.LE LENDINARA</t>
  </si>
  <si>
    <t>563027. CONSULTORIO FAM. CITTADELLA</t>
  </si>
  <si>
    <t>05050799. AMBULATORI EXTRAOSP. MAROSTICA</t>
  </si>
  <si>
    <t>162494. OSPEDALE DI COMUNITA' VALDAGNO</t>
  </si>
  <si>
    <t>05050999. POL. TER. VIA POLONI</t>
  </si>
  <si>
    <t>105.OvestVicentino</t>
  </si>
  <si>
    <t>05050199. POLIAMB. AURONZO</t>
  </si>
  <si>
    <t>05050299.  POLIAMBUL.EXTRAOSP.VITTORIO V.</t>
  </si>
  <si>
    <t>05050399. DIST.1 POLIAMB.-BURANO</t>
  </si>
  <si>
    <t>05050499. CSM SAN DONA' DI PIAVE - AMBULATORIO</t>
  </si>
  <si>
    <t>05050599. POLIAMB. TERR.LE OCCHIOBELLO</t>
  </si>
  <si>
    <t>563028. CONSULTORIO FAM. PIAZZOLA</t>
  </si>
  <si>
    <t>05050799. AMBULATORI EXTRAOSP. ASIAGO</t>
  </si>
  <si>
    <t>05050899. POLIAMB.EXTRAOSP.VALDAGNO</t>
  </si>
  <si>
    <t>05050999. POL. TER. VIA VALEGGIO</t>
  </si>
  <si>
    <t>Conti Stato Patrimoniale</t>
  </si>
  <si>
    <t>106.Vicenza</t>
  </si>
  <si>
    <t>05050199. POLIAMB. TERRIT. PIEVE DI C.</t>
  </si>
  <si>
    <t>05050299. CONSULTORIO FAMIL. PIEVE DI SOLIGO</t>
  </si>
  <si>
    <t>05050399. DIST.1 POLIAMB.-VENEZIA</t>
  </si>
  <si>
    <t>05050499. CSM PORTOGRUARO - AMBULATORIO</t>
  </si>
  <si>
    <t>05050599. POLIAMB. TERR.LE DI TRECENTA</t>
  </si>
  <si>
    <t>563029. CONSULTORIO FAM. VIGONZA</t>
  </si>
  <si>
    <t>05050799. AMBULATORI C/O DSB ROMANO</t>
  </si>
  <si>
    <t>05050899. POLIAMB. EXTRAOSP. ARZIGNANO</t>
  </si>
  <si>
    <t>05050999. POL. TER. VIA DEL CAPITEL</t>
  </si>
  <si>
    <t>A.I.1.a) Costi di impianto e di ampliamento</t>
  </si>
  <si>
    <t>1 - nuova realizzazione</t>
  </si>
  <si>
    <t>05050199. SERV. TERR. NEUROPSICH. INF.</t>
  </si>
  <si>
    <t>05050299. SERVIZIO ETA' EVOLUTIVA CN</t>
  </si>
  <si>
    <t>05050399. DIST.2 POLIAMB.-MESTRE</t>
  </si>
  <si>
    <t>05050499. N.P.I. DISTRETTO UNICO</t>
  </si>
  <si>
    <t>05050599. CONSULTORIO FAM. BADIA POLESINE</t>
  </si>
  <si>
    <t>05050699. AMBULATORI SPECIAL. VIGONZA</t>
  </si>
  <si>
    <t>05050799. ASS. INFERMIERISTICA CARPANE' - S.NAZARIO</t>
  </si>
  <si>
    <t>05050899. POLIAMB. EXTRAOSP. MONTECCHIO</t>
  </si>
  <si>
    <t>05050999. POL. TER. VIA CAMPANIA</t>
  </si>
  <si>
    <t>A.I.2.a) Costi di ricerca e sviluppo</t>
  </si>
  <si>
    <t>2 - demolizione</t>
  </si>
  <si>
    <t>107.PieveDiSoligo</t>
  </si>
  <si>
    <t>05050199. POLIAMB. TERRIT. S.STEFANO</t>
  </si>
  <si>
    <t>05050299. SERVIZIO ETA' EVOL. PIEVE DI SOLIGO</t>
  </si>
  <si>
    <t>05050399. DIST.2 POLIAMB.-MARGHERA</t>
  </si>
  <si>
    <t>05050499. N.P.I. DISTR.2 'PORTOGRUARESE'</t>
  </si>
  <si>
    <t>05050599. CONSULTORIO FAM. CASTELMASSA</t>
  </si>
  <si>
    <t>05050699. AMBULATORI SPEC. TREBASELEGHE</t>
  </si>
  <si>
    <t>05050899. CSM VALDAGNO</t>
  </si>
  <si>
    <t>05050999. SERVIZIO DIPENDENZE (SER.D.) - SOAVE</t>
  </si>
  <si>
    <t>A.I.3.a) Diritti di brevetto e diritti di utilizzazione delle opere d'ingegno - derivanti dall'attività di ricerca</t>
  </si>
  <si>
    <t>3 - lavori di recupero del patrimonio esistente</t>
  </si>
  <si>
    <t>108.Asolo</t>
  </si>
  <si>
    <t>05050199. POLIAMB. TERRIT. CORTINA</t>
  </si>
  <si>
    <t>05050299. SERVIZIO ETA' EVOL. VITTORIO V</t>
  </si>
  <si>
    <t>05050399. DIST.2 CONS.FAM. MARGHERA</t>
  </si>
  <si>
    <t>05050499. SER.D. - SEDE DI SAN DONA' DI PIAVE - DISTRETTO UN</t>
  </si>
  <si>
    <t>05050599. CONSULTORIO FAM. OCCHIOBELLO</t>
  </si>
  <si>
    <t>05050699. AMBULATORI SPEC. VIGODARZERE</t>
  </si>
  <si>
    <t>05050899. SER. NEUROPSICHIATRIA INFANTILE AREA CENTRO SUD</t>
  </si>
  <si>
    <t>05050999. SERVIZIO DIPENDENZE (SER.D.) - VIA PACINOTTI</t>
  </si>
  <si>
    <t>A.I.3.c) Diritti di brevetto e diritti di utilizzazione delle opere d'ingegno - altri</t>
  </si>
  <si>
    <t>4 - ristrutturazione</t>
  </si>
  <si>
    <t>109.Treviso</t>
  </si>
  <si>
    <t>05050199. POLIAMB. TERRIT. CANALE AG.</t>
  </si>
  <si>
    <t>05050299. CENTRO SALUTE MENTALE AMBUL.VV</t>
  </si>
  <si>
    <t>05050399.  DIST.3 CONS.FAM. V.S.MARCO ME</t>
  </si>
  <si>
    <t>05050499. SER.D. - SEDE DI PORTOGRUARO - DISTRETTO UNICO</t>
  </si>
  <si>
    <t>05050599. CONSULTORIO FAM. POLESELLA</t>
  </si>
  <si>
    <t>05021601. OSPEDALE SANT`ANTONIO</t>
  </si>
  <si>
    <t>05020401. PADIGLIONE OSP. DE LELLIS</t>
  </si>
  <si>
    <t>05050899. CSM MONTECCHIO</t>
  </si>
  <si>
    <t>05050999. SERVIZIO DIPENDENZE (SER.D.)</t>
  </si>
  <si>
    <t>A.I.4.a) Costi di impianto e di ampliamento</t>
  </si>
  <si>
    <t>5 - interventi di adeguamento normativo</t>
  </si>
  <si>
    <t>05050199. POLIAMB. TERRIT. ALLEGHE</t>
  </si>
  <si>
    <t>05050299. CENTRO SALUTE MENTALE AMBUL.SL</t>
  </si>
  <si>
    <t>05050399. DIST.2 CONS.FAM. FAVARO</t>
  </si>
  <si>
    <t xml:space="preserve">05050499. CONSULTORIO FAMILIARE - DISTRETTO UNICO - SEDE DI </t>
  </si>
  <si>
    <t>05050599. CONSULTORIO FAM. ARQUA' POLESINE</t>
  </si>
  <si>
    <t>05021603. OSA C/O AZ.OSP. VIA GIUSTINIANI</t>
  </si>
  <si>
    <t>05020402. PADIGLIONE OSP. BOLDRINI</t>
  </si>
  <si>
    <t>05050899. CSM LONIGO</t>
  </si>
  <si>
    <t>05050999. CONSULTORIO FAMILIARE 3 - VERONA</t>
  </si>
  <si>
    <t>A.I.4.b) Costi di ricerca, sviluppo</t>
  </si>
  <si>
    <t>6 - manutenzione ordinaria</t>
  </si>
  <si>
    <t>110.VenetoOrientale</t>
  </si>
  <si>
    <t>05050199. POLIAMB. EXTRAOSPEDALIERO</t>
  </si>
  <si>
    <t>05050299. SER.D. SERVIZIO DIPENDENZE</t>
  </si>
  <si>
    <t>05050399. DIST.2 CONS.FAM. MARCON</t>
  </si>
  <si>
    <t>05050499. CONS.FAM.DISTR.2-JESOLO</t>
  </si>
  <si>
    <t>05050599. CONSULTORIO FAM. ROVIGO</t>
  </si>
  <si>
    <t>05021605. OSP. IMMACOL. CONCEZ. DI PIOVE DI SACCO</t>
  </si>
  <si>
    <t>05020403. OSPEDALE ALTO VICENTINO (Santorso)</t>
  </si>
  <si>
    <t>05020601. PRES. OSPED. VICENZA</t>
  </si>
  <si>
    <t>05050999. CONSULTORIO FAMILIARE 4 - VERONA</t>
  </si>
  <si>
    <t>A.I.4.c) Diritti di brevetto e diritti di utilizzazione delle opere d'ingegno</t>
  </si>
  <si>
    <t>7 - manutenzione straordinaria</t>
  </si>
  <si>
    <t>05050199. EQUIPE PSICOPED. AGORDO</t>
  </si>
  <si>
    <t>05050299. CENTRO SALUTE MENTALE AMBUL.CN</t>
  </si>
  <si>
    <t>05050399. DIST.2 CONS.FAM. CHIRIGNAGO</t>
  </si>
  <si>
    <t>05050499. D.C.A. AMBULATORIALE</t>
  </si>
  <si>
    <t>05050599. C.S.M. ROVIGO</t>
  </si>
  <si>
    <t>05050699. POLIAMB. C.S.S. COLLI</t>
  </si>
  <si>
    <t>05050799. POLIAMBULATORIO SCHIO</t>
  </si>
  <si>
    <t>05020602. PRES. OSP. NOVENTA VICENTINA</t>
  </si>
  <si>
    <t>05050999. CONSULTORIO FAMILIARE 8 - COLOGNA VENETA</t>
  </si>
  <si>
    <t>A.I.4.d.1) Concessioni, licenze, marchi e diritti simili</t>
  </si>
  <si>
    <t>8 - ampliamento</t>
  </si>
  <si>
    <t>112.Veneziana</t>
  </si>
  <si>
    <t>05050199. SERV. NEUROPSICHIATRIA INF.LE BELLUNO</t>
  </si>
  <si>
    <t>05020801. OSPEDALE DI CASTELFRANCO VENETO</t>
  </si>
  <si>
    <t>05050399. C.S.M. - MESTRE</t>
  </si>
  <si>
    <t>05050499. PUNTO PRELIEVI PRAMAGGIORE</t>
  </si>
  <si>
    <t>05050599. C.S.M. BADIA POLESINE</t>
  </si>
  <si>
    <t>05050699. POLIAMBULATORIO VIA SCROVEGNI - PADOVA</t>
  </si>
  <si>
    <t>05050799. POLIAMBULATORIO THIENE</t>
  </si>
  <si>
    <t>05050899. CENTRO PROV. DISTURBI COMPORTAMENTO ALIM. PESO</t>
  </si>
  <si>
    <t>05050999. CONSULTORIO FAMILIARE 1 - VERONA</t>
  </si>
  <si>
    <t>A.I.4.d.2.a) Migliorie su beni di terzi con vincolo di destinazione sanitaria senza termini di scadenza</t>
  </si>
  <si>
    <t>9 - gara regionale</t>
  </si>
  <si>
    <t>113.Mirano</t>
  </si>
  <si>
    <t>05050199. SERT BELLUNO</t>
  </si>
  <si>
    <t>05020802. OSPEDALE DI MONTEBELLUNA</t>
  </si>
  <si>
    <t>05050399. DIST.2 POLIAMB.-MARCON</t>
  </si>
  <si>
    <t>05050499. PUNTO PRELIEVI TEGLIO VENETO</t>
  </si>
  <si>
    <t>05050599. SERT MEDIO POLESINE-ROVIGO</t>
  </si>
  <si>
    <t>05050699. POLIAMBULATORIO VIA TEMANZA - PADOVA</t>
  </si>
  <si>
    <t>05050799. POLIAMBULATORIO MALO</t>
  </si>
  <si>
    <t>05050899.  CENTRO SANITARIO POLIFUNZIONALE SANDRIGO</t>
  </si>
  <si>
    <t>05050999. CONSULTORIO FAMILIARE 6 - TREGNAGO</t>
  </si>
  <si>
    <t>A.I.4.d.2.b) Altre migliorie su beni di terzi</t>
  </si>
  <si>
    <t>10 - gara aziendale/procedura negoziata/convenzione/affidamento diretto/….</t>
  </si>
  <si>
    <t>114.Chioggia</t>
  </si>
  <si>
    <t xml:space="preserve">05050199. SERT AURONZO                                      </t>
  </si>
  <si>
    <t>05050299. CENTRO SALUTE MENTALE - CF</t>
  </si>
  <si>
    <t>05050399. DIST.2 POLIAMB.-QUARTO</t>
  </si>
  <si>
    <t>05050499. PUNTO PRELIEVI GRUARO</t>
  </si>
  <si>
    <t>05050599. CENTRO DISTURBI ALIMENTARI</t>
  </si>
  <si>
    <t>05050699. POLIAMBULATORIO SELVAZZANO</t>
  </si>
  <si>
    <t>05050799. POLIAMBULATORIO PIOVENE</t>
  </si>
  <si>
    <t>05050899.  STRUTTURA POLISPECIALISTICA TERRITORIALE EXTRAOSPE</t>
  </si>
  <si>
    <t>05050999. CONSULTORIO FAMILIARE 7 - SAN BONIFACIO</t>
  </si>
  <si>
    <t>A.I.4.d.3) Pubblicità</t>
  </si>
  <si>
    <t xml:space="preserve">05050199. C.S.M. AURONZO                                    </t>
  </si>
  <si>
    <t>05050299. NEUROPSCHIATRIA INFANTILE - SERVIZIO ETA' EVOLUTIV</t>
  </si>
  <si>
    <t>05050399. DIST.2 POLIAMB.-FAVARO</t>
  </si>
  <si>
    <t>05050499. PUNTO PRELIEVI CINTO CAOMAGGIORE</t>
  </si>
  <si>
    <t>05050599. SERT ALTO POLESINE BADIA POL.</t>
  </si>
  <si>
    <t>05050699. POLIAMBULATORIO RUBANO</t>
  </si>
  <si>
    <t>05050899. CENTRO DI SALUTE MENTALE</t>
  </si>
  <si>
    <t>05050999. POL. TER. TREGNAGO</t>
  </si>
  <si>
    <t>A.I.4.d.4) Altre immobilizzazioni immateriali</t>
  </si>
  <si>
    <t>115.AltaPadovana</t>
  </si>
  <si>
    <t>05020201. OSPEDALE DI FELTRE `S. MARIA DEL PRATO`</t>
  </si>
  <si>
    <t>05050299. STRUTTURA DISTRETTUALE DI RIESE</t>
  </si>
  <si>
    <t>05050399. DIST.2 CENTRO PRELIEVI-CHIRIGNAGO</t>
  </si>
  <si>
    <t>05050499. PUNTO PRELIEVI ANNONE VENETO</t>
  </si>
  <si>
    <t>05050599. CSM TRECENTA</t>
  </si>
  <si>
    <t>05050699. POLIAMBULATORIO ALBIGNASEGO</t>
  </si>
  <si>
    <t>05050899.  SERT- CENTRO CONSULENZA DIAGNOSI E PSICOTERAPIA</t>
  </si>
  <si>
    <t>05050999. SERV. DIABETOLOGIA PEDIATRICA</t>
  </si>
  <si>
    <t>A.I.5.a) Concessioni, licenze, marchi e diritti simili</t>
  </si>
  <si>
    <t>Anno di realizzazione</t>
  </si>
  <si>
    <t>116.Padova</t>
  </si>
  <si>
    <t>05020202. OSPEDALE DI LAMON `CASA CHARITAS`</t>
  </si>
  <si>
    <t>05050299. STRUTTURA DISTRETTUALE DI VEDELAGO</t>
  </si>
  <si>
    <t>05050399. C.S.M. - MESTRE NORD</t>
  </si>
  <si>
    <t>05050499. PUNTO PRELIEVI MEOLO</t>
  </si>
  <si>
    <t>05050599. CSM CASTELMASSA</t>
  </si>
  <si>
    <t>05050699.  AMB. DI DIABET. - NOVENTA PAD.</t>
  </si>
  <si>
    <t>05050899.  STRUTTURA DISTRETTUALE OVEST</t>
  </si>
  <si>
    <t>05050999. POL. TER. S. GIOVANNI LUPATOTO</t>
  </si>
  <si>
    <t>A.I.5.c.1) Migliorie su beni di terzi con vincolo di destinazione sanitaria senza termini di scadenza</t>
  </si>
  <si>
    <t>117.Este</t>
  </si>
  <si>
    <t>05050199. POLIAMBULATORIO DI SEDICO</t>
  </si>
  <si>
    <t>05050299. CENTRO PRELIEVI 'VILLA PULLIN' - MB</t>
  </si>
  <si>
    <t>05050399. DIST.1 POLIAMB.-PELLESTRINA</t>
  </si>
  <si>
    <t>05050499. PUNTO PRELIEVI SAN DONA` DI PIAVE</t>
  </si>
  <si>
    <t>05050599. CSM LENDINARA</t>
  </si>
  <si>
    <t>05050699.  AMB. DI DIABET. - CADONEGHE</t>
  </si>
  <si>
    <t>05050899.  SERVIZIO TERRITORIALE DI PNEUMOTISIOLOGIA</t>
  </si>
  <si>
    <t>05050999. CONSULTORIO FAMILIARE 9 SAN GIOVANNI LUPATOTO</t>
  </si>
  <si>
    <t>A.I.5.c.2) Altre migliorie su beni di terzi</t>
  </si>
  <si>
    <t>05050199. C.S.M. SEDE DI SEDICO</t>
  </si>
  <si>
    <t>05050299. SERVIZIO CURE PALLIATIVE E DOMICILIARI - CF</t>
  </si>
  <si>
    <t>05050399. DIST.2 POLIAMB.-LIDO</t>
  </si>
  <si>
    <t>05050499. PUNTO PRELIEVI NOVENTA DI PIAVE</t>
  </si>
  <si>
    <t>05050599. CSM S. MARIA MADDALENA - OCCHIOBELLO</t>
  </si>
  <si>
    <t>05050699.  POLIAMBULATORIO ABANO TERME</t>
  </si>
  <si>
    <t>05050899.  SERVIZIO TERRITORIALE DI PNEUMOTISIOLOGIA - ADI</t>
  </si>
  <si>
    <t>05050999. C.S.M. DI VICOLO TERESE - VERONA (1? SERVIZIO)</t>
  </si>
  <si>
    <t>A.I.5.e) Pubblicità</t>
  </si>
  <si>
    <t>118.Rovigo</t>
  </si>
  <si>
    <t>05050199. C.S.M. SEDE DI SANTA GIUSTINA</t>
  </si>
  <si>
    <t>05050299. SERVIZIO CURE PALLIATIVE E DOMICILIARI - MB</t>
  </si>
  <si>
    <t>05050399. C.S.M. MARGHERA</t>
  </si>
  <si>
    <t>05050499. PUNTO PRELIEVI CEGGIA</t>
  </si>
  <si>
    <t>05050599. POLIAMB. EXTRAOSPED. ROVIGO</t>
  </si>
  <si>
    <t>05050699. CONS. FAM. -PD VIA OGNISSANTI</t>
  </si>
  <si>
    <t>05050899.  SERVIZIO NEUROPSICHIATRIA INFANTILE</t>
  </si>
  <si>
    <t>05050999. NEUROPSICHIATRIA INFANTILE DI VERONA</t>
  </si>
  <si>
    <t>A.I.5.g) Altre immobilizzazioni immateriali</t>
  </si>
  <si>
    <t>119.Adria</t>
  </si>
  <si>
    <t>05050199. SERVIZIO PER L'ETA' EVOLUTIVA</t>
  </si>
  <si>
    <t>05050299. AMBULATORIO SALUTE MENTALE - MB</t>
  </si>
  <si>
    <t>05050399. AMB. S.I.S.P.</t>
  </si>
  <si>
    <t>05050499. PUNTO PRELIEVI FOSSALTA DI PIAVE</t>
  </si>
  <si>
    <t>05050599. POLIAMB. TERR.LE ARQUA' POLESINE</t>
  </si>
  <si>
    <t>05050699. CONS. FAM. -PD</t>
  </si>
  <si>
    <t>05050999. POL. TER. COLOGNA VENETA</t>
  </si>
  <si>
    <t>A.II.1.a) Terreni disponibili</t>
  </si>
  <si>
    <t>05050199. CONSULTORIO FAMILIARE S.GIUSTINA</t>
  </si>
  <si>
    <t>05050299. AMBULATORIO SALUTE MENTALE - ASOLO</t>
  </si>
  <si>
    <t xml:space="preserve">05050399. DIST.1 AMB.VACCINALE PEDIAT. LIDO                 </t>
  </si>
  <si>
    <t>05050499. PUNTO PRELIEVI ERACLEA</t>
  </si>
  <si>
    <t>05050599. POLIAMB. TERR.LE CEREGNANO</t>
  </si>
  <si>
    <t>05050699. CONS. FAM. -CADONEGHE</t>
  </si>
  <si>
    <t>05050999. NEUROPSICHIATRIA INFANTILE DI SAN BONIFACIO</t>
  </si>
  <si>
    <t>A.II.1.b) Terreni indisponibili</t>
  </si>
  <si>
    <t>120.Verona</t>
  </si>
  <si>
    <t>05050299. CONSULTORIO FAMILIARE - VB</t>
  </si>
  <si>
    <t xml:space="preserve">05050399. DIST.1 CONS.FAM. LIDO                             </t>
  </si>
  <si>
    <t>05050499. PUNTO PRELIEVI CAORLE</t>
  </si>
  <si>
    <t>05050599. POLIAMB. TERR.LE POLESELLA</t>
  </si>
  <si>
    <t>05050699. PEDIATRIA DI COMUNITA' DI SELVAZZANO</t>
  </si>
  <si>
    <t>05050999. C.S.M. DI COLOGNA VENETA (4? SERVIZIO)</t>
  </si>
  <si>
    <t>A.II.2.a.1.a) Fabbricati non strumentali (disponibili)</t>
  </si>
  <si>
    <t>121.Legnago</t>
  </si>
  <si>
    <t>042807. SERVIZIO PER L'ETA' EVOLUTIVA</t>
  </si>
  <si>
    <t>05050299. POLIAMB. DISTRETTUALE - VB</t>
  </si>
  <si>
    <t xml:space="preserve">05050399. C.S.M. LIDO                                       </t>
  </si>
  <si>
    <t>05050499. PUNTO PRELIEVI SAN MICHELE AL TAGLIAMENTO</t>
  </si>
  <si>
    <t>05050599. POLIAMBULATORIO TERRITORIALE DI CEREGNANO</t>
  </si>
  <si>
    <t>05050699. CONS. FAMILIARE - RUBANO</t>
  </si>
  <si>
    <t>05050999. C.S.M. DI VIA E. TOTI - VERONA (2? SERVIZIO)</t>
  </si>
  <si>
    <t>A.II.2.a.1.b) Costruzioni leggere non strumentali (disponibili)</t>
  </si>
  <si>
    <t>122.Bussolengo</t>
  </si>
  <si>
    <t>05050199. CONSULTORIO FAMILIARE ALANO</t>
  </si>
  <si>
    <t>05050299. POLIAMB.'S.M.BATTUTI' - AS</t>
  </si>
  <si>
    <t xml:space="preserve">05050399. SERV.PREV.RIAB.ETA'EVOL.-LIDO                     </t>
  </si>
  <si>
    <t>05050499. PUNTO PRELIEVI FOSSALTA DI PORTOGRUARO</t>
  </si>
  <si>
    <t>05050599. AMBULATORIO C/O CASA CIRCONDARIALE DI ROVIGO</t>
  </si>
  <si>
    <t>05050699. CONS. FAMILIARE - SELVAZZANO</t>
  </si>
  <si>
    <t>05050999. CONSULTORIO FAMILIARE 2 VIA DEL CAPITEL</t>
  </si>
  <si>
    <t>A.II.2.b.1.a) Fabbricati strumentali (indisponibili)</t>
  </si>
  <si>
    <t>05050199. CONSULTORIO FAMILIARE DI MEL</t>
  </si>
  <si>
    <t>05050299. CONSULTORIO FAMILIARE - AS</t>
  </si>
  <si>
    <t>05021301. OSPEDALE DI DOLO</t>
  </si>
  <si>
    <t>05021900. OSPEDALE CIVILE DI ADRIA</t>
  </si>
  <si>
    <t>05050699. PEDIATRIA DI COMUNITA' DI ALBIGNASEGO</t>
  </si>
  <si>
    <t>05050999. CONSULTORIO FAMILIARE 5 - VIA DEL CAPITEL</t>
  </si>
  <si>
    <t>A.II.2.b.1.b) Costruzioni leggere strumentali (indisponibili)</t>
  </si>
  <si>
    <t>901.AOPadova</t>
  </si>
  <si>
    <t>05050199. C.S.M. SEDE DI MEL</t>
  </si>
  <si>
    <t>05050299. SERVIZIO ETA' EVOLUTIVA - ASOLO</t>
  </si>
  <si>
    <t>05021302. OSPEDALE DI MIRANO</t>
  </si>
  <si>
    <t>05050599. POLIAMBULATORIO EXTRAOSPEDALIERO - ADRIA</t>
  </si>
  <si>
    <t>05050699. CONS.FAMILIARE -ABANO TERME</t>
  </si>
  <si>
    <t>05050999. NEUROPSICHIATRIA INFANTILE (CENTRO AUTISMO)</t>
  </si>
  <si>
    <t>A.II.3.a.1) Impianti e macchinari - audiovisivi</t>
  </si>
  <si>
    <t>912.AOUIVerona</t>
  </si>
  <si>
    <t>05050199. SER.D.</t>
  </si>
  <si>
    <t>05050299. POLIAMB. 'AITA' - CRESPANO</t>
  </si>
  <si>
    <t>05021303. OSPEDALE DI NOALE</t>
  </si>
  <si>
    <t>05050599. POLIAMBULATORIO EXTRAOSPEDALIERO - PORTO TOLLE</t>
  </si>
  <si>
    <t>05050699. CONS. FAMILIARE -ALBIGNASEGO</t>
  </si>
  <si>
    <t>05050999. NEUROPSICHIATRIA INFANTILE SAN GIOVANNI LUPATOTO</t>
  </si>
  <si>
    <t>A.II.3.a.2) Impianti e macchinari - altro</t>
  </si>
  <si>
    <t>952.IOV</t>
  </si>
  <si>
    <t>05050299. POLIAMB.EXTRAOSP.N.4 -GIAVERA</t>
  </si>
  <si>
    <t>05050399. DISTRETTO SOCIO SANITARIO - NOALE</t>
  </si>
  <si>
    <t>05050599. POLIAMBULATORIO EXTRAOSPEDALIERO - PORTO VIRO</t>
  </si>
  <si>
    <t>05050699. AMB. NPI E PSICOLOGIA DI ALBIGNASEGO</t>
  </si>
  <si>
    <t>05050999. NEUROPSICHIATRIA INFANTILE VIA DEL CAPITEL</t>
  </si>
  <si>
    <t>A.II.4.a) Attrezzature sanitarie e scientifiche</t>
  </si>
  <si>
    <t>500.Azienda Zero</t>
  </si>
  <si>
    <t>05050199. CONSULTORIO FAMILIARE FELTRE</t>
  </si>
  <si>
    <t>05050299. POLIAMB.EXTRAOSP. - MB</t>
  </si>
  <si>
    <t>05050399. DISTRETTO SOCIO SANITARIO - MARTELLAGO</t>
  </si>
  <si>
    <t>05050599. AMBULATORIO EXTRAOSPEDALIERO - TAGLIO DI PO</t>
  </si>
  <si>
    <t>05050699. PEDIATRIA DI COMUNITA' DI V. BOCCACCIO</t>
  </si>
  <si>
    <t>05050999. NEUROPSICHIATRIA INFANTILE TREGNAGO</t>
  </si>
  <si>
    <t>A.II.5.a) Mobili e arredi</t>
  </si>
  <si>
    <t>902.AZ. Osp. Verona</t>
  </si>
  <si>
    <t>05050299. POLIAMB.EXTRAOSP. - PEDEROBBA</t>
  </si>
  <si>
    <t>05050399. DISTRETTO SOCIO SANITARIO - MIRANO</t>
  </si>
  <si>
    <t>05050599. CONSULTORIO PEDIATRICO - TAGLIO DI PO</t>
  </si>
  <si>
    <t>05050699. CONS. FAM. -PD V.DAL PIAZ</t>
  </si>
  <si>
    <t>05050999. CENTRO REGIONALE DISTURBI DELL'APPRENDIMENTO</t>
  </si>
  <si>
    <t>A.II.6.a) Automezzi</t>
  </si>
  <si>
    <t>05050199. AMBULATORIO FONZASO</t>
  </si>
  <si>
    <t>05050299. CONSULTORIO FAMILIARE - CF</t>
  </si>
  <si>
    <t>05050399. DISTRETTO SOCIO SANITARIO - SPINEA</t>
  </si>
  <si>
    <t>05050599. CONSULTORIO PEDIATRICO - PORTO TOLLE</t>
  </si>
  <si>
    <t>05050699. C.S.M. 3 - V. BUZZACARINI</t>
  </si>
  <si>
    <t>05050999. SERV. DI AUDIOLOGIA E RIEDUC. FONETICA VIA DEL CAP</t>
  </si>
  <si>
    <t>A.II.7) Oggetti d'arte</t>
  </si>
  <si>
    <t>05050299. CONSULTORIO FAMILIARE - MB</t>
  </si>
  <si>
    <t>05050399. DISTRETTO SOCIO SANITARIO - STRA'</t>
  </si>
  <si>
    <t>05050599. CONSULTORIO PEDIATRICO - ADRIA</t>
  </si>
  <si>
    <t>05050699. AMBULATORIO SALUTE MENTALE- V. AVANZO</t>
  </si>
  <si>
    <t xml:space="preserve">05050999. SERV. DI AUDIOLOGIA E RIEDUC. FONETICA S.GIOVANNI </t>
  </si>
  <si>
    <t>A.II.8.a.1) Macchine d'ufficio</t>
  </si>
  <si>
    <t>05050299. SERVIZIO ETA' EVOLUTIVA - MONTEBELLUNA</t>
  </si>
  <si>
    <t>05050399. DISTRETTO SOCIO SANITARIO - MIRA</t>
  </si>
  <si>
    <t>05050599. SER. D.</t>
  </si>
  <si>
    <t>05050699. C.S.M. 2 - V. DEI COLLI</t>
  </si>
  <si>
    <t>05050999. SERV. DI AUDIOLOGIA E RIEDUC. FONETICA SAN BONIFAC</t>
  </si>
  <si>
    <t>A.II.8.a.2) Altre immobilizzazioni materiali (altri beni)</t>
  </si>
  <si>
    <t>05050299. SERVIZIO ETA' EVOLUTIVA - VALDOBBIADENE</t>
  </si>
  <si>
    <t>05050399. DISTRETTO SOCIO SANITARIO - CAMPONOGARA</t>
  </si>
  <si>
    <t>05050599. CONSULTORIO GINECOLOGICO - ADRIA</t>
  </si>
  <si>
    <t>05050699. AMBUL. SALUTE MENTALE - MONTEGROTTO</t>
  </si>
  <si>
    <t>05050999. SERV. DI AUDIOLOGIA E RIEDUC. FONETICA TREGNAGO</t>
  </si>
  <si>
    <t>A.II.9.a) Terreni</t>
  </si>
  <si>
    <t>05050299. CENTRO SALUTE MENTALE - VB</t>
  </si>
  <si>
    <t>05050399. CENTRO DI SALUTE MENTALE - DOLO</t>
  </si>
  <si>
    <t>05050599. CONSULTORIO GINECOLOGICO - PORTO VIRO</t>
  </si>
  <si>
    <t>05050699. S.E.R.T. N. 1</t>
  </si>
  <si>
    <t>05050999. SERV. RIEDUCAZIONE MOTORIA SAN BONIFACIO</t>
  </si>
  <si>
    <t>A.II.9.b) Fabbricati</t>
  </si>
  <si>
    <t>05020901. OSPEDALE CA` FONCELLO</t>
  </si>
  <si>
    <t>05050399. CENTRO DI SALUTE MENTALE - MIRANO</t>
  </si>
  <si>
    <t>05050599. CONSULTORIO GINECOLOGICO - PORTO TOLLE</t>
  </si>
  <si>
    <t>05050999. SERV. RIEDUCAZIONE MOTORIA COLOGNA VENETA</t>
  </si>
  <si>
    <t>A.II.9.c) Impianti e macchinari</t>
  </si>
  <si>
    <t>05020902. OSPEDALE DI ODERZO</t>
  </si>
  <si>
    <t>05050399. D.S.S. N. 2 - AREA SUD, (SEDE DI) ORIAGO DI MIRA</t>
  </si>
  <si>
    <t>05050599. AMBULATORIO EXTRAOSPEDALIERO ROSOLINA</t>
  </si>
  <si>
    <t>05050699. C.DI RIABILITAZIONE UDITIVA-PD V.EULERO</t>
  </si>
  <si>
    <t>05050999. SERV. RIEDUCAZIONE MOTORIA VIA DEL CAPITEL</t>
  </si>
  <si>
    <t>A.II.9.d) Attrezzature sanitarie e scientifiche</t>
  </si>
  <si>
    <t>05050299. POLIAMB. SEDE DI VIA SCARPA</t>
  </si>
  <si>
    <t xml:space="preserve">05050399. D.S.S. N. 1 - AREA NORD, (SEDE PRINCIPALE) SPINEA
</t>
  </si>
  <si>
    <t>05050699. AMB.DI LOGOPEDIA</t>
  </si>
  <si>
    <t>05050999. SERV. RIEDUCAZIONE MOTORIA VIA MONTE NOVEGNO</t>
  </si>
  <si>
    <t>A.II.9.e) Mobili e arredi</t>
  </si>
  <si>
    <t>05050299.  S.C. POLIAMBULATORIO</t>
  </si>
  <si>
    <t>05021400. OSPEDALE CIVILE MADONNA DELLA NAVICELLA</t>
  </si>
  <si>
    <t>05050699. AMB.DI LOGOPEDIA DI CADONEGHE</t>
  </si>
  <si>
    <t>05050999. SERV. RIEDUCAZIONE MOTORIA TREGNAGO</t>
  </si>
  <si>
    <t>A.II.9.f) Automezzi</t>
  </si>
  <si>
    <t>05050399. DISTRETTO SOCIO SANITARIO - SEDE DI CAVARZERE - PR</t>
  </si>
  <si>
    <t>05050699. AMB. DI LOGOPEDIA DI LIMENA</t>
  </si>
  <si>
    <t>05050999. SERV. RIEDUCAZIONE MOTORIA SAN GIOVANNI LUPATOTO</t>
  </si>
  <si>
    <t>A.II.9.g) Oggetti d'arte</t>
  </si>
  <si>
    <t>altre sedi</t>
  </si>
  <si>
    <t>05050699. AMB. DI LOGOGOPEDIA DI VIA DAL PIAZ</t>
  </si>
  <si>
    <t>05050999. SERV. RIEDUCAZIONE MOTORIA VIA VALEGGIO</t>
  </si>
  <si>
    <t>A.II.9.h) Altre immobilizzazioni materiali</t>
  </si>
  <si>
    <t>tutte le sedi</t>
  </si>
  <si>
    <t>05050699. AMB. DI LOGOPEDIA DI RUBANO</t>
  </si>
  <si>
    <t>05050999. SERV. RIEDUCAZIONE MOTORIA BAMBINI VIA POLONI</t>
  </si>
  <si>
    <t>A.II.9.h.1) Macchine d'ufficio</t>
  </si>
  <si>
    <t>05050399. DISTRETTO SOCIO SANITARIO - SEDE DI CHIOGGIA</t>
  </si>
  <si>
    <t>05050699. AMB. DI LOGOPEDIA DI SELVAZZANO</t>
  </si>
  <si>
    <t>05050999. SERV. RIEDUCAZIONE MOTORIA VIA POLONI</t>
  </si>
  <si>
    <t>A.II.9.h.2) Altre immobilizzaioni materiali (altri beni)</t>
  </si>
  <si>
    <t>05050699. AMB. DI LOGOGOPEDIA - ABANO T.</t>
  </si>
  <si>
    <t>05050999. SERV. PSICOLOGIA TERRITORIALE - VIA MONTE NOVEGNO</t>
  </si>
  <si>
    <t>05050699. AMB. DI LOGOPEDIA DI ALBIGNASEGO</t>
  </si>
  <si>
    <t>05050999. SERV. ODONTOIATRIA DISABILI</t>
  </si>
  <si>
    <t>05050699. AMB. DI LOGOPEDIA DI MONTEGROTTO TERME</t>
  </si>
  <si>
    <t>05050999. SERVIZIO RIEDUCAZIONE MOTORIA - MARZANA</t>
  </si>
  <si>
    <t>05050699. AMB.DI LOGOPEDIA DI NOVENTA PD</t>
  </si>
  <si>
    <t>05050999. SERVIZIO RIEDUCAZIONE MOTORIA VIA CAMPANIA</t>
  </si>
  <si>
    <t>05050699. CONS. FAMILIARE - NOVENTA</t>
  </si>
  <si>
    <t>05050999. CASA CIRCONDARIALE - SANITA' PENITENZIARIA</t>
  </si>
  <si>
    <t>05050699. AMB. DI LOGOPEDIA DI V. PIOVESE</t>
  </si>
  <si>
    <t>05050999. CENTRO DECADIMENTO COGNITIVO - C.D.C. - PALAZZO DE</t>
  </si>
  <si>
    <t>05050699. CONS. FAM. - PD V. PIOVESE</t>
  </si>
  <si>
    <t>05050999. CENTRO DECADIMENTO COGNITIVO - C.D.C. - POLO SAN B</t>
  </si>
  <si>
    <t>05050699. PEDIATRIA DI COMUNITA' DI VIA PIOVESE</t>
  </si>
  <si>
    <t>05050999. CENTRO MALATTIE DIFFUSIVE</t>
  </si>
  <si>
    <t>05050699. AMB.ATT.SCREENING-PDV.SCROVEGN</t>
  </si>
  <si>
    <t>05022101. OSPEDALE PER ACUTI DI LEGNAGO</t>
  </si>
  <si>
    <t>05050699. U.O.C. NEUROPSICH. INFANTILE</t>
  </si>
  <si>
    <t>05022102. OSPEDALE CHIARENZI ZEVIO</t>
  </si>
  <si>
    <t>05050699. AMB. DI DIABET. -V. VIGONOVESE</t>
  </si>
  <si>
    <t>05022103. OSPEDALE S.BIAGIO BOVOLONE</t>
  </si>
  <si>
    <t>05050699. C.S.M. 1 - VIA BERCHET</t>
  </si>
  <si>
    <t>05050999. POLIAMB.TERRITORIALE ZEVIO</t>
  </si>
  <si>
    <t>05050699. POLIAMB. ULSS 16 V GIUSTINIANI</t>
  </si>
  <si>
    <t>05050999. MALATTIE INFETTIVE OSP.LEGNAGO</t>
  </si>
  <si>
    <t>05050699. CONS.FAM. - PD V. SALERNO</t>
  </si>
  <si>
    <t>05050999. POLIAMB.STRUTT.SOC. SAN.NOGARA</t>
  </si>
  <si>
    <t>05050699. AMB. LOGOPEDIA DI VIA SALERNO 1</t>
  </si>
  <si>
    <t>05050999. POLIAMB.TERRIT.DI BOVOLONE</t>
  </si>
  <si>
    <t>05050699. SERVIZIO CONTATTO GIOVANI - CONSULTORIO ADOLESCENT</t>
  </si>
  <si>
    <t>05050999. POLIAMB.TERRIT.LEGNAGO</t>
  </si>
  <si>
    <t>05050699. AMB. C/O CASA DI RECLUSIONE</t>
  </si>
  <si>
    <t>05050999. POLIAMB.TERRITOR. LEGNAGO SX</t>
  </si>
  <si>
    <t>05050699. POLIAMBULATORIO P.LE MAZZINI - PD</t>
  </si>
  <si>
    <t>05050999. POLIAMB.TERRIT.DI CEREA</t>
  </si>
  <si>
    <t>05050699. POLIAMBULATORIO MASERA'</t>
  </si>
  <si>
    <t>05050999. POLIAMB.TERRITOR.DI NOGARA</t>
  </si>
  <si>
    <t>05050699. C.S.M. DI PIOVE DI SACCO</t>
  </si>
  <si>
    <t>05050999. U.S.D.INFANZIA ADOLESCENZA E FAMIGLIA</t>
  </si>
  <si>
    <t>05050699. CONSULTORIO FAMILIARE DI PIOVE DI SACCO</t>
  </si>
  <si>
    <t>05050999. U.O.TUTELA FAM./ CONSULT. FAM./TUT.MINORI</t>
  </si>
  <si>
    <t>05050699. AMB. NEUROPSICHIATRIA INF. E PSICOLOGIA PIOVE DI SACCO</t>
  </si>
  <si>
    <t>05050999. AMB PSICH.DI LEGNAGO</t>
  </si>
  <si>
    <t>05050699. POLIAMBULATORIO VIA PIOVESE - ALBIGNASEGO</t>
  </si>
  <si>
    <t>05050999. SERD.DI LEGNAGO</t>
  </si>
  <si>
    <t>05050699. AMB. ATT. SCREENING VIA DEI COLLI</t>
  </si>
  <si>
    <t>05050999. SERD DI ZEVIO</t>
  </si>
  <si>
    <t>05050699. AMBULATORIO DI LOGOPEDIA ABANO TERME</t>
  </si>
  <si>
    <t>05050999. CENTRO DI SALUTE MENT.BOVOLONE</t>
  </si>
  <si>
    <t>05050699. CONSULTORIO FAM. ABANO TERME</t>
  </si>
  <si>
    <t>05022201. OSPEDALE CIVILE ORLANDI BUSSOLENGO</t>
  </si>
  <si>
    <t>05050699. POLIAMBULATORIO D2 ABANO</t>
  </si>
  <si>
    <t>05022202. OSPEDALE ISOLA DELLA SCALA</t>
  </si>
  <si>
    <t>05050699. POLIAMBULATORIO GUIZZA</t>
  </si>
  <si>
    <t>05022203. OSPEDALE DI CAPRINO VERONESE</t>
  </si>
  <si>
    <t>05021701. SEDE ESTE</t>
  </si>
  <si>
    <t>05022204. OSPEDALE DI MALCESINE</t>
  </si>
  <si>
    <t>05021702. SEDE MONSELICE</t>
  </si>
  <si>
    <t>05022205. OSPEDALE MAGALINI - VILLAFRANCA DI VR</t>
  </si>
  <si>
    <t>05021703. SEDE MONTAGNANA</t>
  </si>
  <si>
    <t>05050999. POLIAMB. TERR. S. AMBROGIO</t>
  </si>
  <si>
    <t>05021704. SEDE CONSELVE</t>
  </si>
  <si>
    <t>05050999. POLIAMB. TERR. PESCHIERA</t>
  </si>
  <si>
    <t>05021705. OSPEDALI RIUNITI PADOVA SUD</t>
  </si>
  <si>
    <t>05050999. POLIAMB. TERR. BARDOLINO</t>
  </si>
  <si>
    <t>05050699. D SIAP CONSULT. FAM. MONSELICE</t>
  </si>
  <si>
    <t>05050999. POLIAMB. TERR. ISOLA</t>
  </si>
  <si>
    <t>05050699. CENTRO SALUTE MENTALE UNICO - CONSELVE</t>
  </si>
  <si>
    <t>05050999. POLIAMB. TERR. VILLAFRANCA</t>
  </si>
  <si>
    <t>05050699. CENTRO SALUTE MENTALE UNICO - MONSELICE</t>
  </si>
  <si>
    <t>05050999. POLIAMB. TERR. VALEGGIO</t>
  </si>
  <si>
    <t>05050699. UOC DIPENDENZE MONSELICE (SERD)</t>
  </si>
  <si>
    <t>05050999. POLIAMB. TERR. MALCESINE</t>
  </si>
  <si>
    <t>05050699. D SIAP CONSULT. FAM. MONTAGNANA</t>
  </si>
  <si>
    <t>05050999. POLIAMB. TERR. BUSSOLENGO</t>
  </si>
  <si>
    <t>05050699. D SIAP CONSULT. FAM. CONSELVE</t>
  </si>
  <si>
    <t>05050999. POLIAMB. TERR. SOMMACAMPAGNA</t>
  </si>
  <si>
    <t>05050699. D SIAP EENPI CONSELVE</t>
  </si>
  <si>
    <t>05050999. SERVIZIO NPI BUSSOLENGO</t>
  </si>
  <si>
    <t>05050699. D SIAP EENPI ESTE</t>
  </si>
  <si>
    <t>05050699. UOC DIPENDENZE ESTE (SERD)</t>
  </si>
  <si>
    <t>05050699. D SIAP CONSULT. FAM. ESTE</t>
  </si>
  <si>
    <t>05050699. CENTRO SALUTE MENTALE UNICO - ESTE</t>
  </si>
  <si>
    <t>05050699. D SIAP EENPI MONSELICE</t>
  </si>
  <si>
    <t>05050699. D SIAP EENPI MONTAGNANA</t>
  </si>
  <si>
    <t>05050699. CENTRO SALUTE MENTALE UNICO - MONTAGNANA</t>
  </si>
  <si>
    <t>05050699. MEDICINA SPORT ESTE</t>
  </si>
  <si>
    <t>05050699. CURE PRIMARIE ESTE</t>
  </si>
  <si>
    <t>05050699. CURE PRIMARIE MONSELICE</t>
  </si>
  <si>
    <t>05050699. CURE PRIMARIE CONSELVE</t>
  </si>
  <si>
    <t>05050699. POLIAMBULATORIO SCHIAVONIA</t>
  </si>
  <si>
    <t>Testata!C9:C9</t>
  </si>
  <si>
    <t>Testata!D8:D8</t>
  </si>
  <si>
    <t>Dettaglio!C6:C500</t>
  </si>
  <si>
    <t>Dettaglio!E6:E500</t>
  </si>
  <si>
    <t>Dettaglio!H6:H500</t>
  </si>
  <si>
    <t>Dettaglio!K6:K500</t>
  </si>
  <si>
    <t>Dettaglio!M6:M500</t>
  </si>
  <si>
    <t>Dettaglio!J6:J500</t>
  </si>
  <si>
    <t>Dettaglio!D6:D500</t>
  </si>
  <si>
    <t>LISTA_COD_PERIODO</t>
  </si>
  <si>
    <t>LISTA_PERIODO</t>
  </si>
  <si>
    <t>LISTA_COD_AZIENDA</t>
  </si>
  <si>
    <t>LISTA_AZIENDA</t>
  </si>
  <si>
    <t>LISTA_ANNO</t>
  </si>
  <si>
    <t>LISTA_AREA_INVESTIMENTO</t>
  </si>
  <si>
    <t>Investimento COVID-19</t>
  </si>
  <si>
    <t>AST1</t>
  </si>
  <si>
    <t>Area Scambio Trimestre 1 Sanitario</t>
  </si>
  <si>
    <t>E00</t>
  </si>
  <si>
    <t>Istituto Zooprofilattico Sperimentale delle Venezie</t>
  </si>
  <si>
    <t>AST2</t>
  </si>
  <si>
    <t>Area Scambio Trimestre 2 Sanitario</t>
  </si>
  <si>
    <t>E01</t>
  </si>
  <si>
    <t>Agenzia Regionale Socio Sanitaria</t>
  </si>
  <si>
    <t>AST3</t>
  </si>
  <si>
    <t>Area Scambio Trimestre 3 Sanitario</t>
  </si>
  <si>
    <t>E02</t>
  </si>
  <si>
    <t>ARPAV</t>
  </si>
  <si>
    <t>AST4</t>
  </si>
  <si>
    <t>Area Scambio Trimestre 4 Sanitario</t>
  </si>
  <si>
    <t>000</t>
  </si>
  <si>
    <t>GSA</t>
  </si>
  <si>
    <t>ASPREV</t>
  </si>
  <si>
    <t>Area Scambio Preventivo Sanitario</t>
  </si>
  <si>
    <t>400</t>
  </si>
  <si>
    <t>Area Sanità e Sociale</t>
  </si>
  <si>
    <t>ASCONS</t>
  </si>
  <si>
    <t>Area Scambio Consuntivo Sanitario</t>
  </si>
  <si>
    <t>CONS</t>
  </si>
  <si>
    <t>Consuntivo Sanitario</t>
  </si>
  <si>
    <t>501</t>
  </si>
  <si>
    <t>Azienda ULSS n. 1 Dolomiti</t>
  </si>
  <si>
    <t>ATTENZIONE, LE LISTE AZIENDA/ VECCHIA ASL SONO GESTITE COME RIFERIMENTO INDIRETTO, 
VEDERE SU FORMULE-&gt;GESTIONE_NOMI , NEL FOGLIO DETTAGLIO VENGONO RICHIAMATE DALLE CELLE IN COLONNA A</t>
  </si>
  <si>
    <t>Preventivo Sanitario</t>
  </si>
  <si>
    <t>502</t>
  </si>
  <si>
    <t>Azienda ULSS n. 2 Marca Trevigiana</t>
  </si>
  <si>
    <t>T1</t>
  </si>
  <si>
    <t>Trimestre 1 Sanitario</t>
  </si>
  <si>
    <t>503</t>
  </si>
  <si>
    <t>Azienda ULSS n. 3 Serenissima</t>
  </si>
  <si>
    <t>T2</t>
  </si>
  <si>
    <t>Trimestre 2 Sanitario</t>
  </si>
  <si>
    <t>504</t>
  </si>
  <si>
    <t>Azienda ULSS n. 4 Veneto Orientale</t>
  </si>
  <si>
    <t>T3</t>
  </si>
  <si>
    <t>Trimestre 3 Sanitario</t>
  </si>
  <si>
    <t>505</t>
  </si>
  <si>
    <t>Azienda ULSS n. 5 Polesana</t>
  </si>
  <si>
    <t>T4</t>
  </si>
  <si>
    <t>Trimestre 4 Sanitario</t>
  </si>
  <si>
    <t>506</t>
  </si>
  <si>
    <t>Azienda ULSS n. 6 Euganea</t>
  </si>
  <si>
    <t>CONSS</t>
  </si>
  <si>
    <t>Consuntivo Sociale</t>
  </si>
  <si>
    <t>507</t>
  </si>
  <si>
    <t>Azienda ULSS n. 7 Pedemontana</t>
  </si>
  <si>
    <t>PREVS</t>
  </si>
  <si>
    <t>Preventivo Sociale</t>
  </si>
  <si>
    <t>508</t>
  </si>
  <si>
    <t>Azienda ULSS n. 8 Berica</t>
  </si>
  <si>
    <t>T1S</t>
  </si>
  <si>
    <t>Trimestre 1 Sociale</t>
  </si>
  <si>
    <t>509</t>
  </si>
  <si>
    <t>Azienda ULSS n. 9 Scaligera</t>
  </si>
  <si>
    <t>T2S</t>
  </si>
  <si>
    <t>Trimestre 2 Sociale</t>
  </si>
  <si>
    <t>901</t>
  </si>
  <si>
    <t>Azienda Ospedaliera di Padova</t>
  </si>
  <si>
    <t>T3S</t>
  </si>
  <si>
    <t>Trimestre 3 Sociale</t>
  </si>
  <si>
    <t>902</t>
  </si>
  <si>
    <t>AZ. OSP. VERONA</t>
  </si>
  <si>
    <t>T4S</t>
  </si>
  <si>
    <t>Trimestre 4 Sociale</t>
  </si>
  <si>
    <t>912</t>
  </si>
  <si>
    <t>AOUI Verona</t>
  </si>
  <si>
    <t>AST1S</t>
  </si>
  <si>
    <t>Area Scambio Trimestre 1 Sociale</t>
  </si>
  <si>
    <t>952</t>
  </si>
  <si>
    <t>Istituto Oncologico Veneto</t>
  </si>
  <si>
    <t>AST2S</t>
  </si>
  <si>
    <t>Area Scambio Trimestre 2 Sociale</t>
  </si>
  <si>
    <t>AST3S</t>
  </si>
  <si>
    <t>Area Scambio Trimestre 3 Sociale</t>
  </si>
  <si>
    <t>AST4S</t>
  </si>
  <si>
    <t>Area Scambio Trimestre 4 Sociale</t>
  </si>
  <si>
    <t>ASPREVS</t>
  </si>
  <si>
    <t>Area Scambio Preventivo Sociale</t>
  </si>
  <si>
    <t>ASCONSS</t>
  </si>
  <si>
    <t>Area Scambio Consuntivo Sociale</t>
  </si>
  <si>
    <t>PERIODO_VERSIONE</t>
  </si>
  <si>
    <t>Accordo Quadro "Servizi Applicativi in ottica Cloud (SAC) e servizi di PMO per le PA" Lotto 4 - Servizi per la gestione del FSER e del SAR</t>
  </si>
  <si>
    <t>FSE_01</t>
  </si>
  <si>
    <t>Accordo Quadro "Servizi Applicativi in ottica Cloud (SAC) e servizi di PMO per le PA" Lotto 4 - Servizi per Security frame work e Portali</t>
  </si>
  <si>
    <t>SEC_01</t>
  </si>
  <si>
    <t>Accordo Quadro Demand, sicurezza e privacy</t>
  </si>
  <si>
    <t>DEM_01</t>
  </si>
  <si>
    <t>Accordo Quadro Supply</t>
  </si>
  <si>
    <t>SUP_01</t>
  </si>
  <si>
    <t>ANA_LOG_01 Implementazione Piattaforma Anagrafica Integrata Regionale Prodotti</t>
  </si>
  <si>
    <t>ANA_LOG_01</t>
  </si>
  <si>
    <t>Applicativo Protocollo e delibere</t>
  </si>
  <si>
    <t>BAB_01</t>
  </si>
  <si>
    <t>Applicativo software  prototipo basato su intelligenza artificiale per ISTRUTTORIE e Elaborazione letteratura scientifica</t>
  </si>
  <si>
    <t>LOG_25</t>
  </si>
  <si>
    <t>Applicativo software prototipo  basato su intelligenza artificiale per gare settore farmaceutico</t>
  </si>
  <si>
    <t>LOG_24</t>
  </si>
  <si>
    <t>Applicativo software prototipo basato su intelligenza artificiale per verifiche documentali accreditamento</t>
  </si>
  <si>
    <t>LOG_26</t>
  </si>
  <si>
    <t>AQ sistema di Risposta Sanitaria 116117</t>
  </si>
  <si>
    <t>116_01</t>
  </si>
  <si>
    <t>Continuità dei servizi FSER SAR, Anagrafi, Security e Portali, Biosorveglianza e Piattaforma farmaceutica</t>
  </si>
  <si>
    <t>APP_01</t>
  </si>
  <si>
    <t>FSER__SAR_01</t>
  </si>
  <si>
    <t>COSTO INFORMATICA di cui DGRV n. 752/2023 - DDG 540_2024 PROGETTO CONVEZIONE SOSTEGNO ANZIANI ATS</t>
  </si>
  <si>
    <t>ANZ_1</t>
  </si>
  <si>
    <t>DWH_02 Sanità digitale Lotto n. 1 DWH</t>
  </si>
  <si>
    <t>DWH_02</t>
  </si>
  <si>
    <t>FARMAAccordo Quadro "Servizi Applicativi in ottica Cloud (SAC) e servizi di PMO per le PA" Lotto 4 - Servizi per la gestione della piattaforma regionale farmaceutica</t>
  </si>
  <si>
    <t>FAR_01</t>
  </si>
  <si>
    <t>Informatizzazione Rete Oncologica Veneta</t>
  </si>
  <si>
    <t>ROV_01</t>
  </si>
  <si>
    <t>Licenze e Cloud Oracle</t>
  </si>
  <si>
    <t>ORA_01</t>
  </si>
  <si>
    <t>Licenze Qlik</t>
  </si>
  <si>
    <t>QLK_01</t>
  </si>
  <si>
    <t>PSN (AMC AREAS compreso)</t>
  </si>
  <si>
    <t>PSN_01</t>
  </si>
  <si>
    <t>SANITA' DIGITALE Adesione all'Accordo Quadro Consip S.p.A. "Servizi applicativi e servizi di supporto in ambito Sanità digitale: Sistemi informativi Clinico-Assistenziali per le Pubbliche Amministrazioni del SSN - Lotto 5 NORD"-Regione</t>
  </si>
  <si>
    <t>PRR_02</t>
  </si>
  <si>
    <t>Sanità digitale Lotto n. 1 DWH</t>
  </si>
  <si>
    <t>1DWH</t>
  </si>
  <si>
    <t>servizi hosting e di attività di sviluppo software per l’aggiornamento ed estensione dell’applicativo “ACRA” per il Registro Tumori del Veneto</t>
  </si>
  <si>
    <t>ACR_01</t>
  </si>
  <si>
    <t>Servizi SIAVR (Sistema Informativo Anagrafe Vaccinale Regionale)</t>
  </si>
  <si>
    <t>VAC_01</t>
  </si>
  <si>
    <t>Servizi software ICD (Impegnativa di Cura Domiciliare)</t>
  </si>
  <si>
    <t>ICD_01</t>
  </si>
  <si>
    <t>Servizi SPISAL</t>
  </si>
  <si>
    <t>SPI_01</t>
  </si>
  <si>
    <t>Servizi Sw Atlante - Charta</t>
  </si>
  <si>
    <t>ATC_01</t>
  </si>
  <si>
    <t>SIRIT (Sistema Informatizzato per la raccolta di informazioni sulla tratta)</t>
  </si>
  <si>
    <t>SIR_01</t>
  </si>
  <si>
    <t>Sistema Informativo Territoriale - ADI</t>
  </si>
  <si>
    <t>SIT-ADI_01</t>
  </si>
  <si>
    <t>Acquisto licenze Red Hat</t>
  </si>
  <si>
    <t>REDHAT_01</t>
  </si>
  <si>
    <t>DAVIT_ 01DATAVIRT</t>
  </si>
  <si>
    <t>DAVIT</t>
  </si>
  <si>
    <t>DEV_01Licenza Dbeaver Web</t>
  </si>
  <si>
    <t>DEV_01</t>
  </si>
  <si>
    <t>JAZ_01 Licenze jira per Azero</t>
  </si>
  <si>
    <t>JAZ_01</t>
  </si>
  <si>
    <t>Licenze SAS Vija</t>
  </si>
  <si>
    <t>SAS_VIJA_01</t>
  </si>
  <si>
    <t>Piattaforma ARXIVAR</t>
  </si>
  <si>
    <t>ARX_01</t>
  </si>
  <si>
    <t>Acquisto Segnaletica e cartellonistica</t>
  </si>
  <si>
    <t>LOG_07</t>
  </si>
  <si>
    <t>Installazione UPS per rack</t>
  </si>
  <si>
    <t>LOG_12</t>
  </si>
  <si>
    <t>Interventi di manutenzione incrementativa dei fabbricati a carattere edile/impiantistico</t>
  </si>
  <si>
    <t>LOG_01</t>
  </si>
  <si>
    <t>Interventi per la realizzazionedel Servizio Mensa Aziendale inclusi Mobili e Arredi Necessari</t>
  </si>
  <si>
    <t>LOG_16</t>
  </si>
  <si>
    <t>Manutenzione incrementativa ascensori</t>
  </si>
  <si>
    <t>LOG_08</t>
  </si>
  <si>
    <t>Sostituzione porte REI di collegamento con scale accesso da portineria nel corpo A</t>
  </si>
  <si>
    <t>LOG_15</t>
  </si>
  <si>
    <t>Accordo Quadro "Servizi applicativi e l'affidamento di servizi di supporto in ambito sanità digitale - sistemi informativi clinico-assistenziali" Lotto 1 - Realizzazione del Sistema di RIS-PACS per gli Enti Sanitari della Regione Veneto.</t>
  </si>
  <si>
    <t>RIS_01</t>
  </si>
  <si>
    <t>Accordo Quadro "Servizi applicativi e l'affidamento di servizi di supporto in ambito sanità digitale - sistemi informativi clinico-assistenziali" Lotto 1 - Realizzazione della soluzione digitale di Anatomia Patologica per gli Enti Sanitari della Regione V</t>
  </si>
  <si>
    <t>ANP_01</t>
  </si>
  <si>
    <t>Accordo Quadro "Servizi applicativi e l'affidamento di servizi di supporto in ambito sanità digitale - sistemi informativi clinico-assistenziali" Lotto 1 - Realizzazione della soluzione digitale per la gestione dei centri di Procreazione Medicalmente Assi</t>
  </si>
  <si>
    <t>PMA_01</t>
  </si>
  <si>
    <t>Accordo Quadro "Servizi applicativi e l'affidamento di servizi di supporto in ambito sanità digitale - sistemi informativi clinico-assistenziali" Lotto 1 - Realizzazione di una soluzione standardizzata e centralizzata dei sistemi informativi di laboratori</t>
  </si>
  <si>
    <t>LIS_01</t>
  </si>
  <si>
    <t>Accordo Quadro "Servizi applicativi e l'affidamento di servizi di supporto in ambito sanità digitale - sistemi informativi clinico-assistenziali" Lotto 1 - Sistema di Gestione del processo Trasfusionale</t>
  </si>
  <si>
    <t>SIT_01</t>
  </si>
  <si>
    <t>Accordo Quadro "Servizi applicativi e l'affidamento di servizi di supporto in ambito sanità digitale - sistemi informativi clinico-assistenziali" Lotto 1 - Sistema di Logistica del Farmaco</t>
  </si>
  <si>
    <t>Accordo Quadro "Servizi Applicativi in ottica Cloud (SAC) e servizi di PMO per le PA" Lotto 4 - Servizi per la gestione delle Anagrafi Regionali</t>
  </si>
  <si>
    <t>ANA_01</t>
  </si>
  <si>
    <t>Accordo Quadro "Servizi applicativi per l'affidamento di servizi di supporto in ambito sanità digitale - sistemi informativi clinico-assistenziali" Lotto 1 - Sistema di Gestione del 118</t>
  </si>
  <si>
    <t>118_01</t>
  </si>
  <si>
    <t>Adesione all'Accordo Quadro Consip S.p.A. "Servizi applicativi e servizi di supporto in ambito Sanità digitale: Sistemi informativi Clinico-Assistenziali per le Pubbliche Amministrazioni del SSN - Lotto 5 NORD"</t>
  </si>
  <si>
    <t>PRR_01</t>
  </si>
  <si>
    <t>Graduatoria farmacisti</t>
  </si>
  <si>
    <t>GRF_01</t>
  </si>
  <si>
    <t>Interventi per incremento competenze digitali FSE - Conto PNRR  per informazione/competenze digitali</t>
  </si>
  <si>
    <t>PNC_01</t>
  </si>
  <si>
    <t>Piattaforma ECM</t>
  </si>
  <si>
    <t>ECM_01</t>
  </si>
  <si>
    <t>Piattaforma sperimentazioni farmaci: servizio SaaS</t>
  </si>
  <si>
    <t>FAR_02</t>
  </si>
  <si>
    <t>PNCAR - si conferma FINANZIATO CON COLONNA 6 PIANO INVESTIMENTI PNRR</t>
  </si>
  <si>
    <t>Portale CRAT</t>
  </si>
  <si>
    <t>CRA_01</t>
  </si>
  <si>
    <t>Servizi CREV (Centro Regionale Emidemiologia Veterinaria) - LOTTO 1</t>
  </si>
  <si>
    <t>CRE_01</t>
  </si>
  <si>
    <t>Servizi CREV (Centro Regionale Emidemiologia Veterinaria) - LOTTO 2</t>
  </si>
  <si>
    <t>CRE_02</t>
  </si>
  <si>
    <t>Servizi di manutenzione, di help desk, di assistenza sistemistica, di supporto, di formazione e sviluppo del sistema "MyPrenota"</t>
  </si>
  <si>
    <t>MYP_01</t>
  </si>
  <si>
    <t>Servizi Screening</t>
  </si>
  <si>
    <t>SCR_01</t>
  </si>
  <si>
    <t>Servizio di Infrastruttura Regionale di Telemedicina</t>
  </si>
  <si>
    <t>TEL_01</t>
  </si>
  <si>
    <t>SGM_01 Servizi System Management</t>
  </si>
  <si>
    <t>SGM01</t>
  </si>
  <si>
    <t>SGM_01Servizi System Management</t>
  </si>
  <si>
    <t>Software gestione dati attività trasfusionale (EMOSITRA EMONET)</t>
  </si>
  <si>
    <t>EMO_01</t>
  </si>
  <si>
    <t>Acquisto Mobili e Arredi</t>
  </si>
  <si>
    <t>LOG_04</t>
  </si>
  <si>
    <t>Acquisto cancelleria</t>
  </si>
  <si>
    <t>LOG_03</t>
  </si>
  <si>
    <t>Acquisto computer palmari per magazzino</t>
  </si>
  <si>
    <t>LOG_18</t>
  </si>
  <si>
    <t>Acquisto palmari per distribuzione DEA</t>
  </si>
  <si>
    <t>DEA</t>
  </si>
  <si>
    <t>Fornitura di Smart Board e Monitor Interattivi per attività di lavoro di team</t>
  </si>
  <si>
    <t>LOG_22</t>
  </si>
  <si>
    <t xml:space="preserve">Forntura DISPLAY e SISTEMI AUDIO VIDEO per sale riunioni </t>
  </si>
  <si>
    <t>LOG_21</t>
  </si>
  <si>
    <t>Postazioni di lavoro Telemedicina</t>
  </si>
  <si>
    <t>AQ_PUGLIA</t>
  </si>
  <si>
    <t>Acquisto elettrodomestici per AZIENDA ZERO</t>
  </si>
  <si>
    <t>LOG_20</t>
  </si>
  <si>
    <t>LOG_05</t>
  </si>
  <si>
    <t>VMWARE</t>
  </si>
  <si>
    <t>VMW_01</t>
  </si>
  <si>
    <t>INC_01</t>
  </si>
  <si>
    <t>Licenze Tableau per Data Visualization e Business Intelligence</t>
  </si>
  <si>
    <t>TABL_01</t>
  </si>
  <si>
    <t>MNG_01 Licenze Mongo</t>
  </si>
  <si>
    <t>MNG_01</t>
  </si>
  <si>
    <t>SLK_01 Licenze SLACK</t>
  </si>
  <si>
    <t>SLK_01</t>
  </si>
  <si>
    <t>Licenze Emolife SIT</t>
  </si>
  <si>
    <t>LIC_01</t>
  </si>
  <si>
    <t>Interventi ad integrazione progettualità PNRR</t>
  </si>
  <si>
    <t>PNRR</t>
  </si>
  <si>
    <t>GESTIONE</t>
  </si>
  <si>
    <t>FONDO EX 113</t>
  </si>
  <si>
    <t>COLONNA 6 PIANO INVESTIMENTI : Contributi vincolati destinati in parte al finanziamento di beni immobili, esclusi i finaziamenti a funzione</t>
  </si>
  <si>
    <t>COVID</t>
  </si>
  <si>
    <t>C97H22002670001</t>
  </si>
  <si>
    <t>C96G22002550001</t>
  </si>
  <si>
    <t>O. BELLUNO - B36G21073020006 ; O. FELTRE - B96G21060470006O. TREVISO - I46G21001710006O. CONEGLIANO / O. VITTORIO V. - I26G21001460006O. MONTEBELLUNA / O. CASTELFRANCO - I96G21006100006O. MESTRE - J76G21005050006O. VENEZIA  - J76G21005060006O. DOLO / O. M</t>
  </si>
  <si>
    <t xml:space="preserve">B36G21073020006; B96G21060470006; I46G21001710006; I26G21001460006; I96G21006100006; J76G21005050006; J76G21005060006; J26G21005490006; J96G21006690006; I76G21003010006; B16G21062360006; I86G21002960006; I46G21001690006; I46G21001700006; I56G21002460006; </t>
  </si>
  <si>
    <t>-</t>
  </si>
  <si>
    <t>H11J23001070001</t>
  </si>
  <si>
    <t>H11J2300107000</t>
  </si>
  <si>
    <t>AAA520a-7-A.II.8.a.1) Macchine d'ufficio</t>
  </si>
  <si>
    <t>All. 2 ) Piano Investimenti 2026-2028</t>
  </si>
  <si>
    <t>Imm. In corso al 31/12/2025 (01/01/2024-31/12/2024)</t>
  </si>
  <si>
    <t>Imm. In corso al 31/12/2025 (01/01/2025-31/12/2025)</t>
  </si>
  <si>
    <t>ANNO: 2026</t>
  </si>
  <si>
    <t>2026 in corso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</si>
</sst>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* #,##0\ &quot;€&quot;_-;\-* #,##0\ &quot;€&quot;_-;_-* &quot;-&quot;\ &quot;€&quot;_-;_-@_-"/>
    <numFmt numFmtId="41" formatCode="_-* #,##0\ _€_-;\-* #,##0\ _€_-;_-* &quot;-&quot;\ _€_-;_-@_-"/>
    <numFmt numFmtId="43" formatCode="_-* #,##0.00\ _€_-;\-* #,##0.00\ _€_-;_-* &quot;-&quot;??\ _€_-;_-@_-"/>
    <numFmt numFmtId="164" formatCode="#,##0.00\ &quot;€&quot;"/>
    <numFmt numFmtId="166" formatCode="_-[$€]\ * #,##0.00_-;\-[$€]\ * #,##0.00_-;_-[$€]\ * &quot;-&quot;??_-;_-@_-"/>
    <numFmt numFmtId="167" formatCode="#,##0.00_ ;[Red]\-#,##0.00\ 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sz val="13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b/>
      <sz val="20"/>
      <color theme="1"/>
      <name val="Cambria"/>
      <family val="1"/>
    </font>
    <font>
      <sz val="11"/>
      <color rgb="FF000000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mediumGray">
        <fgColor indexed="9"/>
        <bgColor indexed="44"/>
      </patternFill>
    </fill>
    <fill>
      <patternFill patternType="darkGray">
        <fgColor indexed="9"/>
        <bgColor indexed="29"/>
      </patternFill>
    </fill>
    <fill>
      <patternFill patternType="solid">
        <fgColor indexed="22"/>
        <bgColor indexed="22"/>
      </patternFill>
    </fill>
    <fill>
      <patternFill patternType="mediumGray">
        <fgColor indexed="9"/>
        <bgColor indexed="9"/>
      </patternFill>
    </fill>
    <fill>
      <patternFill patternType="solid">
        <fgColor indexed="42"/>
        <bgColor indexed="9"/>
      </patternFill>
    </fill>
    <fill>
      <patternFill patternType="lightGray">
        <fgColor indexed="43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8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40">
    <xf numFmtId="0" fontId="0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0" fontId="11" fillId="0" borderId="0"/>
    <xf numFmtId="166" fontId="13" fillId="0" borderId="0"/>
    <xf numFmtId="166" fontId="13" fillId="0" borderId="0"/>
    <xf numFmtId="166" fontId="13" fillId="0" borderId="0"/>
    <xf numFmtId="41" fontId="12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1" fontId="13" fillId="0" borderId="0"/>
    <xf numFmtId="43" fontId="6" fillId="0" borderId="0"/>
    <xf numFmtId="43" fontId="6" fillId="0" borderId="0"/>
    <xf numFmtId="43" fontId="6" fillId="0" borderId="0"/>
    <xf numFmtId="43" fontId="6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4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" borderId="0"/>
    <xf numFmtId="0" fontId="14" fillId="0" borderId="0"/>
    <xf numFmtId="0" fontId="6" fillId="0" borderId="0"/>
    <xf numFmtId="0" fontId="13" fillId="0" borderId="0"/>
    <xf numFmtId="0" fontId="13" fillId="2" borderId="0"/>
    <xf numFmtId="0" fontId="13" fillId="2" borderId="0"/>
    <xf numFmtId="0" fontId="13" fillId="2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6" fillId="0" borderId="0"/>
    <xf numFmtId="9" fontId="6" fillId="0" borderId="0"/>
    <xf numFmtId="9" fontId="6" fillId="0" borderId="0"/>
    <xf numFmtId="0" fontId="13" fillId="3" borderId="1"/>
    <xf numFmtId="0" fontId="13" fillId="3" borderId="1"/>
    <xf numFmtId="0" fontId="13" fillId="3" borderId="1"/>
    <xf numFmtId="0" fontId="13" fillId="4" borderId="1"/>
    <xf numFmtId="0" fontId="13" fillId="4" borderId="1"/>
    <xf numFmtId="0" fontId="13" fillId="4" borderId="1"/>
    <xf numFmtId="49" fontId="9" fillId="5" borderId="2">
      <alignment horizontal="center"/>
    </xf>
    <xf numFmtId="49" fontId="13" fillId="5" borderId="2">
      <alignment horizontal="center"/>
    </xf>
    <xf numFmtId="49" fontId="13" fillId="5" borderId="2">
      <alignment horizontal="center"/>
    </xf>
    <xf numFmtId="49" fontId="13" fillId="5" borderId="2">
      <alignment horizontal="center"/>
    </xf>
    <xf numFmtId="49" fontId="10" fillId="0" borderId="0"/>
    <xf numFmtId="0" fontId="13" fillId="6" borderId="1"/>
    <xf numFmtId="0" fontId="13" fillId="6" borderId="1"/>
    <xf numFmtId="0" fontId="14" fillId="7" borderId="3"/>
    <xf numFmtId="40" fontId="14" fillId="7" borderId="3"/>
    <xf numFmtId="40" fontId="13" fillId="3" borderId="1"/>
    <xf numFmtId="40" fontId="13" fillId="3" borderId="1"/>
    <xf numFmtId="40" fontId="13" fillId="4" borderId="1"/>
    <xf numFmtId="167" fontId="13" fillId="4" borderId="1"/>
    <xf numFmtId="167" fontId="13" fillId="4" borderId="1"/>
    <xf numFmtId="167" fontId="13" fillId="4" borderId="1"/>
    <xf numFmtId="40" fontId="13" fillId="4" borderId="1"/>
    <xf numFmtId="49" fontId="9" fillId="5" borderId="2">
      <alignment vertical="center"/>
    </xf>
    <xf numFmtId="49" fontId="13" fillId="8" borderId="2">
      <alignment vertical="center"/>
    </xf>
    <xf numFmtId="49" fontId="8" fillId="5" borderId="2">
      <alignment vertical="center"/>
    </xf>
    <xf numFmtId="49" fontId="13" fillId="8" borderId="2">
      <alignment vertical="center"/>
    </xf>
    <xf numFmtId="49" fontId="13" fillId="0" borderId="0">
      <alignment horizontal="right"/>
    </xf>
    <xf numFmtId="49" fontId="13" fillId="0" borderId="0">
      <alignment horizontal="right"/>
    </xf>
    <xf numFmtId="49" fontId="13" fillId="2" borderId="0">
      <alignment horizontal="right"/>
    </xf>
    <xf numFmtId="40" fontId="14" fillId="9" borderId="3"/>
    <xf numFmtId="40" fontId="13" fillId="10" borderId="1"/>
    <xf numFmtId="40" fontId="13" fillId="10" borderId="1"/>
    <xf numFmtId="42" fontId="12" fillId="0" borderId="0"/>
    <xf numFmtId="0" fontId="14" fillId="0" borderId="0"/>
  </cellStyleXfs>
  <cellXfs count="113">
    <xf numFmtId="0" fontId="0" fillId="0" borderId="0" xfId="0"/>
    <xf numFmtId="0" fontId="0" fillId="0" borderId="3" xfId="0" applyBorder="1"/>
    <xf numFmtId="0" fontId="7" fillId="0" borderId="0" xfId="0" applyFont="1"/>
    <xf numFmtId="0" fontId="0" fillId="0" borderId="3" xfId="0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0" xfId="0" applyFont="1"/>
    <xf numFmtId="0" fontId="8" fillId="14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wrapText="1"/>
    </xf>
    <xf numFmtId="0" fontId="8" fillId="13" borderId="3" xfId="0" applyFont="1" applyFill="1" applyBorder="1" applyAlignment="1">
      <alignment wrapText="1"/>
    </xf>
    <xf numFmtId="0" fontId="8" fillId="13" borderId="3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wrapText="1"/>
    </xf>
    <xf numFmtId="0" fontId="7" fillId="0" borderId="3" xfId="0" applyFont="1" applyBorder="1" applyAlignment="1">
      <alignment horizontal="left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15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8" fillId="12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12" borderId="3" xfId="0" applyFont="1" applyFill="1" applyBorder="1"/>
    <xf numFmtId="0" fontId="0" fillId="0" borderId="3" xfId="0" applyBorder="1" applyAlignment="1">
      <alignment wrapText="1"/>
    </xf>
    <xf numFmtId="0" fontId="5" fillId="19" borderId="0" xfId="139" applyFont="1" applyFill="1" applyProtection="1">
      <protection locked="0"/>
    </xf>
    <xf numFmtId="0" fontId="5" fillId="0" borderId="0" xfId="139" applyFont="1" applyProtection="1">
      <protection locked="0"/>
    </xf>
    <xf numFmtId="0" fontId="5" fillId="0" borderId="0" xfId="139" applyFont="1"/>
    <xf numFmtId="0" fontId="5" fillId="12" borderId="0" xfId="139" applyFont="1" applyFill="1" applyProtection="1">
      <protection locked="0"/>
    </xf>
    <xf numFmtId="0" fontId="17" fillId="20" borderId="0" xfId="139" applyFont="1" applyFill="1"/>
    <xf numFmtId="49" fontId="5" fillId="0" borderId="0" xfId="139" applyNumberFormat="1" applyFont="1" applyProtection="1">
      <protection locked="0"/>
    </xf>
    <xf numFmtId="0" fontId="17" fillId="21" borderId="0" xfId="139" applyFont="1" applyFill="1"/>
    <xf numFmtId="0" fontId="0" fillId="12" borderId="0" xfId="0" applyFill="1" applyProtection="1">
      <protection locked="0"/>
    </xf>
    <xf numFmtId="0" fontId="17" fillId="12" borderId="0" xfId="0" applyFont="1" applyFill="1" applyProtection="1">
      <protection locked="0"/>
    </xf>
    <xf numFmtId="0" fontId="7" fillId="0" borderId="0" xfId="0" applyFont="1" applyAlignment="1">
      <alignment horizontal="left" vertical="center"/>
    </xf>
    <xf numFmtId="0" fontId="7" fillId="14" borderId="3" xfId="0" applyFont="1" applyFill="1" applyBorder="1" applyProtection="1">
      <protection locked="0"/>
    </xf>
    <xf numFmtId="0" fontId="4" fillId="22" borderId="0" xfId="139" applyFont="1" applyFill="1" applyAlignment="1">
      <alignment wrapText="1"/>
    </xf>
    <xf numFmtId="49" fontId="5" fillId="12" borderId="0" xfId="139" applyNumberFormat="1" applyFont="1" applyFill="1" applyProtection="1">
      <protection locked="0"/>
    </xf>
    <xf numFmtId="49" fontId="5" fillId="0" borderId="0" xfId="139" applyNumberFormat="1" applyFont="1"/>
    <xf numFmtId="49" fontId="7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0" xfId="0" applyNumberFormat="1"/>
    <xf numFmtId="49" fontId="3" fillId="0" borderId="0" xfId="139" applyNumberFormat="1" applyFont="1"/>
    <xf numFmtId="49" fontId="3" fillId="0" borderId="0" xfId="139" applyNumberFormat="1" applyFont="1" applyProtection="1">
      <protection locked="0"/>
    </xf>
    <xf numFmtId="49" fontId="2" fillId="0" borderId="0" xfId="139" quotePrefix="1" applyNumberFormat="1" applyFont="1" applyProtection="1">
      <protection locked="0"/>
    </xf>
    <xf numFmtId="0" fontId="7" fillId="0" borderId="3" xfId="0" applyFont="1" applyBorder="1" applyAlignment="1" applyProtection="1">
      <alignment horizontal="left" wrapText="1"/>
      <protection locked="0"/>
    </xf>
    <xf numFmtId="0" fontId="7" fillId="0" borderId="3" xfId="0" applyFont="1" applyBorder="1" applyAlignment="1" applyProtection="1">
      <alignment horizontal="left"/>
      <protection locked="0"/>
    </xf>
    <xf numFmtId="0" fontId="8" fillId="0" borderId="3" xfId="0" applyFont="1" applyBorder="1" applyAlignment="1">
      <alignment horizontal="center" vertical="center" wrapText="1"/>
    </xf>
    <xf numFmtId="0" fontId="8" fillId="17" borderId="3" xfId="0" applyFont="1" applyFill="1" applyBorder="1" applyAlignment="1">
      <alignment horizontal="center" vertical="center" wrapText="1"/>
    </xf>
    <xf numFmtId="0" fontId="8" fillId="18" borderId="3" xfId="0" applyFont="1" applyFill="1" applyBorder="1" applyAlignment="1">
      <alignment horizontal="center" vertical="center" wrapText="1"/>
    </xf>
    <xf numFmtId="0" fontId="8" fillId="11" borderId="9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wrapText="1"/>
      <protection locked="0"/>
    </xf>
    <xf numFmtId="0" fontId="15" fillId="0" borderId="14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 vertical="center" wrapText="1"/>
      <protection locked="0"/>
    </xf>
    <xf numFmtId="0" fontId="8" fillId="14" borderId="18" xfId="0" applyFont="1" applyFill="1" applyBorder="1" applyAlignment="1" applyProtection="1">
      <alignment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17" borderId="7" xfId="0" applyFont="1" applyFill="1" applyBorder="1" applyAlignment="1" applyProtection="1">
      <alignment horizontal="center" vertical="center" wrapText="1"/>
      <protection locked="0"/>
    </xf>
    <xf numFmtId="0" fontId="8" fillId="18" borderId="7" xfId="0" applyFont="1" applyFill="1" applyBorder="1" applyAlignment="1" applyProtection="1">
      <alignment horizontal="center" vertical="center" wrapText="1"/>
      <protection locked="0"/>
    </xf>
    <xf numFmtId="0" fontId="15" fillId="0" borderId="13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6" fillId="0" borderId="15" xfId="0" applyFont="1" applyBorder="1" applyAlignment="1" applyProtection="1">
      <alignment horizontal="center" vertical="center" wrapText="1"/>
      <protection locked="0"/>
    </xf>
    <xf numFmtId="0" fontId="8" fillId="14" borderId="16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12" borderId="3" xfId="0" applyFont="1" applyFill="1" applyBorder="1" applyAlignment="1" applyProtection="1">
      <alignment horizontal="left" vertical="center"/>
      <protection locked="0"/>
    </xf>
    <xf numFmtId="0" fontId="7" fillId="12" borderId="3" xfId="0" applyFont="1" applyFill="1" applyBorder="1" applyProtection="1"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8" fillId="11" borderId="8" xfId="0" applyFont="1" applyFill="1" applyBorder="1" applyAlignment="1">
      <alignment horizontal="center" vertical="center" wrapText="1"/>
    </xf>
    <xf numFmtId="0" fontId="8" fillId="11" borderId="9" xfId="0" applyFont="1" applyFill="1" applyBorder="1" applyAlignment="1">
      <alignment horizontal="center" vertical="center" wrapText="1"/>
    </xf>
    <xf numFmtId="0" fontId="8" fillId="11" borderId="10" xfId="0" applyFont="1" applyFill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center" vertical="center"/>
    </xf>
    <xf numFmtId="4" fontId="7" fillId="12" borderId="3" xfId="0" applyNumberFormat="1" applyFont="1" applyFill="1" applyBorder="1" applyAlignment="1">
      <alignment horizontal="center" vertical="center"/>
    </xf>
    <xf numFmtId="4" fontId="8" fillId="12" borderId="3" xfId="0" applyNumberFormat="1" applyFont="1" applyFill="1" applyBorder="1"/>
    <xf numFmtId="4" fontId="7" fillId="0" borderId="3" xfId="0" applyNumberFormat="1" applyFont="1" applyBorder="1" applyProtection="1">
      <protection locked="0"/>
    </xf>
    <xf numFmtId="4" fontId="7" fillId="14" borderId="3" xfId="0" applyNumberFormat="1" applyFont="1" applyFill="1" applyBorder="1"/>
    <xf numFmtId="4" fontId="7" fillId="18" borderId="3" xfId="0" applyNumberFormat="1" applyFont="1" applyFill="1" applyBorder="1" applyProtection="1">
      <protection locked="0"/>
    </xf>
    <xf numFmtId="4" fontId="7" fillId="16" borderId="3" xfId="0" applyNumberFormat="1" applyFont="1" applyFill="1" applyBorder="1" applyProtection="1">
      <protection locked="0"/>
    </xf>
    <xf numFmtId="4" fontId="7" fillId="12" borderId="3" xfId="0" applyNumberFormat="1" applyFont="1" applyFill="1" applyBorder="1" applyProtection="1">
      <protection locked="0"/>
    </xf>
    <xf numFmtId="4" fontId="7" fillId="0" borderId="3" xfId="0" applyNumberFormat="1" applyFont="1" applyBorder="1"/>
    <xf numFmtId="4" fontId="7" fillId="15" borderId="3" xfId="0" applyNumberFormat="1" applyFont="1" applyFill="1" applyBorder="1" applyProtection="1">
      <protection locked="0"/>
    </xf>
    <xf numFmtId="164" fontId="7" fillId="0" borderId="3" xfId="0" applyNumberFormat="1" applyFont="1" applyBorder="1" applyAlignment="1">
      <alignment horizontal="center" vertical="center"/>
    </xf>
    <xf numFmtId="0" fontId="0" fillId="0" borderId="3" xfId="0" applyNumberFormat="1" applyFont="1" applyBorder="1" applyAlignment="1">
      <alignment horizontal="center"/>
    </xf>
    <xf numFmtId="0" fontId="0" fillId="0" borderId="3" xfId="0" applyFont="1" applyBorder="1" applyAlignment="1"/>
    <xf numFmtId="0" fontId="18" fillId="0" borderId="3" xfId="0" applyFont="1" applyBorder="1" applyAlignment="1">
      <alignment vertical="top"/>
    </xf>
    <xf numFmtId="0" fontId="1" fillId="0" borderId="3" xfId="0" applyFont="1" applyBorder="1" applyAlignment="1"/>
    <xf numFmtId="0" fontId="0" fillId="0" borderId="3" xfId="0" applyFont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1" fillId="0" borderId="3" xfId="0" quotePrefix="1" applyFont="1" applyBorder="1" applyAlignment="1">
      <alignment horizontal="center"/>
    </xf>
    <xf numFmtId="4" fontId="0" fillId="0" borderId="3" xfId="0" applyNumberFormat="1" applyFont="1" applyBorder="1" applyAlignment="1"/>
    <xf numFmtId="4" fontId="0" fillId="0" borderId="3" xfId="0" applyNumberFormat="1" applyFont="1" applyFill="1" applyBorder="1" applyAlignment="1"/>
    <xf numFmtId="0" fontId="8" fillId="0" borderId="0" xfId="0" applyFont="1" applyAlignment="1" applyProtection="1">
      <alignment horizontal="center"/>
      <protection locked="0"/>
    </xf>
    <xf numFmtId="0" fontId="7" fillId="12" borderId="3" xfId="0" applyFont="1" applyFill="1" applyBorder="1" applyAlignment="1" applyProtection="1">
      <alignment horizontal="center"/>
      <protection locked="0"/>
    </xf>
    <xf numFmtId="0" fontId="7" fillId="13" borderId="3" xfId="0" applyFont="1" applyFill="1" applyBorder="1" applyAlignment="1" applyProtection="1">
      <alignment horizontal="center" wrapText="1"/>
      <protection locked="0"/>
    </xf>
    <xf numFmtId="0" fontId="7" fillId="13" borderId="3" xfId="0" applyFont="1" applyFill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4" fontId="7" fillId="0" borderId="0" xfId="0" applyNumberFormat="1" applyFont="1" applyProtection="1">
      <protection locked="0"/>
    </xf>
    <xf numFmtId="0" fontId="20" fillId="0" borderId="0" xfId="0" applyFont="1" applyAlignment="1"/>
    <xf numFmtId="0" fontId="0" fillId="0" borderId="0" xfId="0" applyFont="1" applyAlignment="1"/>
    <xf numFmtId="0" fontId="8" fillId="0" borderId="3" xfId="0" applyFont="1" applyBorder="1" applyProtection="1">
      <protection locked="0"/>
    </xf>
    <xf numFmtId="0" fontId="8" fillId="12" borderId="11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0" fillId="0" borderId="12" xfId="0" applyBorder="1" applyProtection="1">
      <protection locked="0"/>
    </xf>
    <xf numFmtId="0" fontId="8" fillId="12" borderId="3" xfId="0" applyFont="1" applyFill="1" applyBorder="1" applyAlignment="1" applyProtection="1">
      <alignment horizontal="center" vertical="center"/>
      <protection locked="0"/>
    </xf>
    <xf numFmtId="0" fontId="0" fillId="0" borderId="5" xfId="0" applyBorder="1" applyProtection="1">
      <protection locked="0"/>
    </xf>
    <xf numFmtId="0" fontId="19" fillId="0" borderId="0" xfId="0" applyFont="1" applyBorder="1" applyAlignment="1">
      <alignment horizontal="center" vertical="center"/>
    </xf>
  </cellXfs>
  <cellStyles count="140">
    <cellStyle name="Comma 2" xfId="1"/>
    <cellStyle name="Comma 2 2" xfId="2"/>
    <cellStyle name="Comma 2 2 2" xfId="3"/>
    <cellStyle name="Comma 2 3" xfId="4"/>
    <cellStyle name="Comma 2 3 2" xfId="5"/>
    <cellStyle name="Comma 2 4" xfId="6"/>
    <cellStyle name="DUE" xfId="7"/>
    <cellStyle name="Euro" xfId="8"/>
    <cellStyle name="Euro 2" xfId="9"/>
    <cellStyle name="Euro 3" xfId="10"/>
    <cellStyle name="Migliaia (0)_CE01 Abruzzo AssOspedaliera" xfId="11"/>
    <cellStyle name="Migliaia [0] 2" xfId="12"/>
    <cellStyle name="Migliaia [0] 2 2" xfId="13"/>
    <cellStyle name="Migliaia [0] 2 2 2" xfId="14"/>
    <cellStyle name="Migliaia [0] 2 2 2 2" xfId="15"/>
    <cellStyle name="Migliaia [0] 2 2 3" xfId="16"/>
    <cellStyle name="Migliaia [0] 2 2 3 2" xfId="17"/>
    <cellStyle name="Migliaia [0] 2 2 4" xfId="18"/>
    <cellStyle name="Migliaia [0] 2 3" xfId="19"/>
    <cellStyle name="Migliaia [0] 2 3 2" xfId="20"/>
    <cellStyle name="Migliaia [0] 2 4" xfId="21"/>
    <cellStyle name="Migliaia [0] 2 4 2" xfId="22"/>
    <cellStyle name="Migliaia [0] 2 5" xfId="23"/>
    <cellStyle name="Migliaia [0] 3" xfId="24"/>
    <cellStyle name="Migliaia [0] 3 2" xfId="25"/>
    <cellStyle name="Migliaia [0] 3 2 2" xfId="26"/>
    <cellStyle name="Migliaia [0] 3 2 2 2" xfId="27"/>
    <cellStyle name="Migliaia [0] 3 2 3" xfId="28"/>
    <cellStyle name="Migliaia [0] 3 2 3 2" xfId="29"/>
    <cellStyle name="Migliaia [0] 3 2 4" xfId="30"/>
    <cellStyle name="Migliaia [0] 3 3" xfId="31"/>
    <cellStyle name="Migliaia [0] 3 3 2" xfId="32"/>
    <cellStyle name="Migliaia [0] 3 4" xfId="33"/>
    <cellStyle name="Migliaia [0] 3 4 2" xfId="34"/>
    <cellStyle name="Migliaia [0] 3 5" xfId="35"/>
    <cellStyle name="Migliaia [0] 4" xfId="36"/>
    <cellStyle name="Migliaia [0] 4 2" xfId="37"/>
    <cellStyle name="Migliaia [0] 4 2 2" xfId="38"/>
    <cellStyle name="Migliaia [0] 4 2 2 2" xfId="39"/>
    <cellStyle name="Migliaia [0] 4 2 3" xfId="40"/>
    <cellStyle name="Migliaia [0] 4 2 3 2" xfId="41"/>
    <cellStyle name="Migliaia [0] 4 2 4" xfId="42"/>
    <cellStyle name="Migliaia [0] 4 3" xfId="43"/>
    <cellStyle name="Migliaia [0] 4 3 2" xfId="44"/>
    <cellStyle name="Migliaia [0] 4 4" xfId="45"/>
    <cellStyle name="Migliaia [0] 4 4 2" xfId="46"/>
    <cellStyle name="Migliaia [0] 4 5" xfId="47"/>
    <cellStyle name="Migliaia 2" xfId="48"/>
    <cellStyle name="Migliaia 2 2" xfId="49"/>
    <cellStyle name="Migliaia 2 2 2" xfId="50"/>
    <cellStyle name="Migliaia 2 3" xfId="51"/>
    <cellStyle name="Migliaia 3" xfId="52"/>
    <cellStyle name="Migliaia 3 2" xfId="53"/>
    <cellStyle name="Migliaia 3 2 2" xfId="54"/>
    <cellStyle name="Migliaia 3 2 2 2" xfId="55"/>
    <cellStyle name="Migliaia 3 2 3" xfId="56"/>
    <cellStyle name="Migliaia 3 2 3 2" xfId="57"/>
    <cellStyle name="Migliaia 3 2 4" xfId="58"/>
    <cellStyle name="Migliaia 3 3" xfId="59"/>
    <cellStyle name="Migliaia 3 3 2" xfId="60"/>
    <cellStyle name="Migliaia 3 4" xfId="61"/>
    <cellStyle name="Migliaia 3 4 2" xfId="62"/>
    <cellStyle name="Migliaia 3 5" xfId="63"/>
    <cellStyle name="Migliaia 4" xfId="64"/>
    <cellStyle name="Migliaia 4 2" xfId="65"/>
    <cellStyle name="Migliaia 4 2 2" xfId="66"/>
    <cellStyle name="Migliaia 4 3" xfId="67"/>
    <cellStyle name="Migliaia 4 3 2" xfId="68"/>
    <cellStyle name="Migliaia 4 4" xfId="69"/>
    <cellStyle name="Migliaia 5" xfId="70"/>
    <cellStyle name="Migliaia 5 2" xfId="71"/>
    <cellStyle name="Migliaia 6" xfId="72"/>
    <cellStyle name="Migliaia 6 2" xfId="73"/>
    <cellStyle name="Migliaia 7" xfId="74"/>
    <cellStyle name="Migliaia 8" xfId="75"/>
    <cellStyle name="Normal 2" xfId="76"/>
    <cellStyle name="Normal 2 2" xfId="77"/>
    <cellStyle name="Normal 2 3" xfId="78"/>
    <cellStyle name="Normal_102_File_Q_quarto trimestre 2007" xfId="79"/>
    <cellStyle name="Normale" xfId="0" builtinId="0"/>
    <cellStyle name="Normale 2" xfId="80"/>
    <cellStyle name="Normale 2 2" xfId="81"/>
    <cellStyle name="Normale 2 2 2" xfId="82"/>
    <cellStyle name="Normale 2 2 3" xfId="139"/>
    <cellStyle name="Normale 2 2_118_AO_Bilancio_2011 - 951" xfId="83"/>
    <cellStyle name="Normale 2 3" xfId="84"/>
    <cellStyle name="Normale 2 4" xfId="85"/>
    <cellStyle name="Normale 2 5" xfId="86"/>
    <cellStyle name="Normale 2_118_AO_Bilancio_2011 - 951" xfId="87"/>
    <cellStyle name="Normale 3" xfId="88"/>
    <cellStyle name="Normale 3 2" xfId="89"/>
    <cellStyle name="Normale 3 2 2" xfId="90"/>
    <cellStyle name="Normale 3 2 3" xfId="91"/>
    <cellStyle name="Normale 3 3" xfId="92"/>
    <cellStyle name="Normale 3 4" xfId="93"/>
    <cellStyle name="Normale 3_118_AO_Bilancio_2011 - 951" xfId="94"/>
    <cellStyle name="Normale 4" xfId="95"/>
    <cellStyle name="Normale 4 2" xfId="96"/>
    <cellStyle name="Normale 4 3" xfId="97"/>
    <cellStyle name="Normale 5" xfId="98"/>
    <cellStyle name="Normale 5 2" xfId="99"/>
    <cellStyle name="Normale 5 3" xfId="100"/>
    <cellStyle name="Normale 5 4" xfId="101"/>
    <cellStyle name="Normale 7" xfId="102"/>
    <cellStyle name="Percentuale 2" xfId="103"/>
    <cellStyle name="Percentuale 2 2" xfId="104"/>
    <cellStyle name="Percentuale 3" xfId="105"/>
    <cellStyle name="SAS FM Client calculated data cell (data entry table)" xfId="106"/>
    <cellStyle name="SAS FM Client calculated data cell (data entry table) 2" xfId="107"/>
    <cellStyle name="SAS FM Client calculated data cell (data entry table) 3" xfId="108"/>
    <cellStyle name="SAS FM Client calculated data cell (read only table)" xfId="109"/>
    <cellStyle name="SAS FM Client calculated data cell (read only table) 2" xfId="110"/>
    <cellStyle name="SAS FM Client calculated data cell (read only table) 3" xfId="111"/>
    <cellStyle name="SAS FM Column drillable header" xfId="112"/>
    <cellStyle name="SAS FM Column header" xfId="113"/>
    <cellStyle name="SAS FM Column header 2" xfId="114"/>
    <cellStyle name="SAS FM Column header 2 2" xfId="115"/>
    <cellStyle name="SAS FM Drill path" xfId="116"/>
    <cellStyle name="SAS FM Invalid data cell" xfId="117"/>
    <cellStyle name="SAS FM Invalid data cell 2" xfId="118"/>
    <cellStyle name="SAS FM No query data cell" xfId="119"/>
    <cellStyle name="SAS FM Protected member data cell" xfId="120"/>
    <cellStyle name="SAS FM Read-only data cell (data entry table)" xfId="121"/>
    <cellStyle name="SAS FM Read-only data cell (data entry table) 2" xfId="122"/>
    <cellStyle name="SAS FM Read-only data cell (read-only table)" xfId="123"/>
    <cellStyle name="SAS FM Read-only data cell (read-only table) 2" xfId="124"/>
    <cellStyle name="SAS FM Read-only data cell (read-only table) 2 2" xfId="125"/>
    <cellStyle name="SAS FM Read-only data cell (read-only table) 2 3" xfId="126"/>
    <cellStyle name="SAS FM Read-only data cell (read-only table) 3" xfId="127"/>
    <cellStyle name="SAS FM Row drillable header" xfId="128"/>
    <cellStyle name="SAS FM Row header" xfId="129"/>
    <cellStyle name="SAS FM Row header 2" xfId="130"/>
    <cellStyle name="SAS FM Row header 3" xfId="131"/>
    <cellStyle name="SAS FM Slicers" xfId="132"/>
    <cellStyle name="SAS FM Slicers 2" xfId="133"/>
    <cellStyle name="SAS FM Slicers 3" xfId="134"/>
    <cellStyle name="SAS FM Supplemented member data cell" xfId="135"/>
    <cellStyle name="SAS FM Writeable data cell" xfId="136"/>
    <cellStyle name="SAS FM Writeable data cell 2" xfId="137"/>
    <cellStyle name="Valuta (0)_CE01 Abruzzo AssOspedaliera" xfId="138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wpnaspg01\aziendazero\Users\l.chirico\Conto_Economico_precompila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ata"/>
      <sheetName val="Input Aziende"/>
      <sheetName val="Conto Economico"/>
      <sheetName val="INPUT_SISTEMA"/>
      <sheetName val="ANAGR"/>
      <sheetName val="LISTE"/>
      <sheetName val="ANAGR_INPUT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500</v>
          </cell>
          <cell r="B2" t="str">
            <v>Azienda Zero</v>
          </cell>
          <cell r="C2">
            <v>2025</v>
          </cell>
          <cell r="D2" t="str">
            <v>CONS</v>
          </cell>
        </row>
      </sheetData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GJ806"/>
  <sheetViews>
    <sheetView zoomScale="80" zoomScaleNormal="80" workbookViewId="0">
      <pane ySplit="5" topLeftCell="A6" activePane="bottomLeft" state="frozen"/>
      <selection activeCell="E1" sqref="E1"/>
      <selection pane="bottomLeft"/>
    </sheetView>
  </sheetViews>
  <sheetFormatPr defaultColWidth="19.875" defaultRowHeight="12.45" x14ac:dyDescent="0.2"/>
  <cols>
    <col min="1" max="2" width="19.875" style="54" customWidth="1"/>
    <col min="3" max="3" width="23.125" style="102" customWidth="1"/>
    <col min="4" max="4" width="23.125" style="54" customWidth="1"/>
    <col min="5" max="5" width="26.125" style="54" customWidth="1"/>
    <col min="6" max="26" width="19.875" style="54" customWidth="1"/>
    <col min="27" max="27" width="20.875" style="54" customWidth="1"/>
    <col min="28" max="33" width="19.875" style="54" customWidth="1"/>
    <col min="34" max="34" width="27.75" style="54" customWidth="1"/>
    <col min="35" max="35" width="19.875" style="54" customWidth="1"/>
    <col min="36" max="16384" width="19.875" style="54"/>
  </cols>
  <sheetData>
    <row r="1" spans="1:192" ht="27" customHeight="1" thickBot="1" x14ac:dyDescent="0.25">
      <c r="A1" s="73" t="s">
        <v>0</v>
      </c>
      <c r="B1" s="74" t="s">
        <v>106</v>
      </c>
      <c r="C1" s="74" t="s">
        <v>107</v>
      </c>
      <c r="D1" s="53"/>
      <c r="E1" s="75"/>
    </row>
    <row r="2" spans="1:192" ht="21.6" customHeight="1" x14ac:dyDescent="0.25">
      <c r="A2" s="55"/>
      <c r="B2" s="55"/>
      <c r="C2" s="98"/>
      <c r="D2" s="55"/>
      <c r="E2" s="55"/>
      <c r="H2" s="56"/>
      <c r="S2" s="110" t="s">
        <v>1</v>
      </c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11"/>
    </row>
    <row r="3" spans="1:192" ht="65.95" customHeight="1" x14ac:dyDescent="0.25">
      <c r="A3" s="55"/>
      <c r="B3" s="107" t="s">
        <v>2</v>
      </c>
      <c r="C3" s="108"/>
      <c r="D3" s="108"/>
      <c r="E3" s="108"/>
      <c r="F3" s="108"/>
      <c r="G3" s="109"/>
      <c r="H3" s="107" t="s">
        <v>3</v>
      </c>
      <c r="I3" s="108"/>
      <c r="J3" s="108"/>
      <c r="K3" s="108"/>
      <c r="L3" s="108"/>
      <c r="M3" s="109"/>
      <c r="N3" s="107" t="s">
        <v>4</v>
      </c>
      <c r="O3" s="108"/>
      <c r="P3" s="108"/>
      <c r="Q3" s="108"/>
      <c r="R3" s="109"/>
      <c r="S3" s="57" t="s">
        <v>5</v>
      </c>
      <c r="T3" s="57" t="s">
        <v>6</v>
      </c>
      <c r="U3" s="58" t="s">
        <v>7</v>
      </c>
      <c r="V3" s="58" t="s">
        <v>8</v>
      </c>
      <c r="W3" s="58" t="s">
        <v>9</v>
      </c>
      <c r="X3" s="58" t="s">
        <v>10</v>
      </c>
      <c r="Y3" s="58" t="s">
        <v>11</v>
      </c>
      <c r="Z3" s="58" t="s">
        <v>12</v>
      </c>
      <c r="AA3" s="58" t="s">
        <v>13</v>
      </c>
      <c r="AB3" s="58" t="s">
        <v>14</v>
      </c>
      <c r="AC3" s="58" t="s">
        <v>15</v>
      </c>
      <c r="AD3" s="58" t="s">
        <v>16</v>
      </c>
      <c r="AE3" s="58" t="s">
        <v>17</v>
      </c>
      <c r="AF3" s="58" t="s">
        <v>18</v>
      </c>
      <c r="AG3" s="59"/>
      <c r="AH3" s="60">
        <v>17</v>
      </c>
    </row>
    <row r="4" spans="1:192" s="69" customFormat="1" ht="76.099999999999994" customHeight="1" x14ac:dyDescent="0.2">
      <c r="A4" s="61" t="s">
        <v>19</v>
      </c>
      <c r="B4" s="61" t="s">
        <v>20</v>
      </c>
      <c r="C4" s="61" t="s">
        <v>21</v>
      </c>
      <c r="D4" s="61" t="s">
        <v>22</v>
      </c>
      <c r="E4" s="61" t="s">
        <v>23</v>
      </c>
      <c r="F4" s="61" t="s">
        <v>24</v>
      </c>
      <c r="G4" s="61" t="s">
        <v>25</v>
      </c>
      <c r="H4" s="61" t="s">
        <v>26</v>
      </c>
      <c r="I4" s="61" t="s">
        <v>27</v>
      </c>
      <c r="J4" s="61" t="s">
        <v>28</v>
      </c>
      <c r="K4" s="61" t="s">
        <v>29</v>
      </c>
      <c r="L4" s="61" t="s">
        <v>30</v>
      </c>
      <c r="M4" s="61" t="s">
        <v>31</v>
      </c>
      <c r="N4" s="60" t="s">
        <v>32</v>
      </c>
      <c r="O4" s="62" t="s">
        <v>33</v>
      </c>
      <c r="P4" s="62" t="s">
        <v>34</v>
      </c>
      <c r="Q4" s="62" t="s">
        <v>35</v>
      </c>
      <c r="R4" s="63" t="s">
        <v>36</v>
      </c>
      <c r="S4" s="64" t="s">
        <v>37</v>
      </c>
      <c r="T4" s="64" t="s">
        <v>38</v>
      </c>
      <c r="U4" s="57" t="s">
        <v>39</v>
      </c>
      <c r="V4" s="57" t="s">
        <v>40</v>
      </c>
      <c r="W4" s="57" t="s">
        <v>41</v>
      </c>
      <c r="X4" s="57" t="s">
        <v>42</v>
      </c>
      <c r="Y4" s="57" t="s">
        <v>43</v>
      </c>
      <c r="Z4" s="57" t="s">
        <v>44</v>
      </c>
      <c r="AA4" s="65" t="s">
        <v>45</v>
      </c>
      <c r="AB4" s="65" t="s">
        <v>46</v>
      </c>
      <c r="AC4" s="66" t="s">
        <v>47</v>
      </c>
      <c r="AD4" s="66" t="s">
        <v>48</v>
      </c>
      <c r="AE4" s="66" t="s">
        <v>49</v>
      </c>
      <c r="AF4" s="66" t="s">
        <v>50</v>
      </c>
      <c r="AG4" s="67" t="s">
        <v>51</v>
      </c>
      <c r="AH4" s="65" t="s">
        <v>52</v>
      </c>
      <c r="AI4" s="68" t="s">
        <v>53</v>
      </c>
      <c r="AJ4" s="68" t="s">
        <v>54</v>
      </c>
    </row>
    <row r="5" spans="1:192" s="71" customFormat="1" ht="13.1" x14ac:dyDescent="0.25">
      <c r="A5" s="70" t="s">
        <v>55</v>
      </c>
      <c r="B5" s="71" t="s">
        <v>56</v>
      </c>
      <c r="C5" s="99" t="s">
        <v>56</v>
      </c>
      <c r="D5" s="71" t="s">
        <v>56</v>
      </c>
      <c r="E5" s="71" t="s">
        <v>56</v>
      </c>
      <c r="F5" s="71" t="s">
        <v>56</v>
      </c>
      <c r="G5" s="71" t="s">
        <v>56</v>
      </c>
      <c r="H5" s="71" t="s">
        <v>56</v>
      </c>
      <c r="I5" s="71" t="s">
        <v>56</v>
      </c>
      <c r="J5" s="71" t="s">
        <v>56</v>
      </c>
      <c r="K5" s="71" t="s">
        <v>56</v>
      </c>
      <c r="L5" s="71" t="s">
        <v>56</v>
      </c>
      <c r="M5" s="71" t="s">
        <v>56</v>
      </c>
      <c r="N5" s="78">
        <v>183187953.88</v>
      </c>
      <c r="O5" s="78">
        <v>96475839.730000004</v>
      </c>
      <c r="P5" s="78">
        <v>86712114.150000006</v>
      </c>
      <c r="Q5" s="78">
        <v>183187953.88</v>
      </c>
      <c r="R5" s="78">
        <v>0</v>
      </c>
      <c r="S5" s="78">
        <v>0</v>
      </c>
      <c r="T5" s="78">
        <v>94246111.700000003</v>
      </c>
      <c r="U5" s="78">
        <v>0</v>
      </c>
      <c r="V5" s="78">
        <v>0</v>
      </c>
      <c r="W5" s="78">
        <v>2037035</v>
      </c>
      <c r="X5" s="78">
        <v>550000</v>
      </c>
      <c r="Y5" s="78">
        <v>0</v>
      </c>
      <c r="Z5" s="78">
        <v>0</v>
      </c>
      <c r="AA5" s="78">
        <v>0</v>
      </c>
      <c r="AB5" s="78">
        <v>0</v>
      </c>
      <c r="AC5" s="78">
        <v>0</v>
      </c>
      <c r="AD5" s="78">
        <v>3663328.03</v>
      </c>
      <c r="AE5" s="78">
        <v>82691479.150000006</v>
      </c>
      <c r="AF5" s="78">
        <v>0</v>
      </c>
      <c r="AG5" s="78">
        <v>183187953.88</v>
      </c>
      <c r="AH5" s="78">
        <v>0</v>
      </c>
      <c r="AI5" s="78">
        <v>0</v>
      </c>
      <c r="AJ5" s="78">
        <v>0</v>
      </c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</row>
    <row r="6" spans="1:192" x14ac:dyDescent="0.2">
      <c r="A6" s="48" t="s">
        <v>452</v>
      </c>
      <c r="B6" s="48" t="s">
        <v>119</v>
      </c>
      <c r="C6" s="100" t="s">
        <v>141</v>
      </c>
      <c r="D6" s="87">
        <v>2026</v>
      </c>
      <c r="E6" s="88" t="s">
        <v>237</v>
      </c>
      <c r="F6" s="88" t="s">
        <v>728</v>
      </c>
      <c r="G6" s="88" t="s">
        <v>729</v>
      </c>
      <c r="H6" s="48"/>
      <c r="I6" s="49"/>
      <c r="J6" s="48"/>
      <c r="K6" s="91" t="s">
        <v>879</v>
      </c>
      <c r="L6" s="88" t="s">
        <v>884</v>
      </c>
      <c r="M6" s="48"/>
      <c r="N6" s="96">
        <v>1036000</v>
      </c>
      <c r="O6" s="79">
        <v>1036000</v>
      </c>
      <c r="P6" s="79"/>
      <c r="Q6" s="80">
        <v>1036000</v>
      </c>
      <c r="R6" s="81"/>
      <c r="S6" s="79"/>
      <c r="T6" s="79">
        <v>1036000</v>
      </c>
      <c r="U6" s="79"/>
      <c r="V6" s="79"/>
      <c r="W6" s="79"/>
      <c r="X6" s="79"/>
      <c r="Y6" s="79"/>
      <c r="Z6" s="79"/>
      <c r="AA6" s="82"/>
      <c r="AB6" s="83"/>
      <c r="AC6" s="82"/>
      <c r="AD6" s="82"/>
      <c r="AE6" s="79"/>
      <c r="AF6" s="79"/>
      <c r="AG6" s="84">
        <v>1036000</v>
      </c>
      <c r="AH6" s="85"/>
      <c r="AI6" s="38"/>
      <c r="AJ6" s="80">
        <v>0</v>
      </c>
    </row>
    <row r="7" spans="1:192" x14ac:dyDescent="0.2">
      <c r="A7" s="48" t="s">
        <v>452</v>
      </c>
      <c r="B7" s="48" t="s">
        <v>119</v>
      </c>
      <c r="C7" s="101" t="s">
        <v>141</v>
      </c>
      <c r="D7" s="87">
        <v>2026</v>
      </c>
      <c r="E7" s="88" t="s">
        <v>237</v>
      </c>
      <c r="F7" s="88" t="s">
        <v>730</v>
      </c>
      <c r="G7" s="88" t="s">
        <v>731</v>
      </c>
      <c r="H7" s="49"/>
      <c r="I7" s="49"/>
      <c r="J7" s="49"/>
      <c r="K7" s="91" t="s">
        <v>879</v>
      </c>
      <c r="L7" s="88" t="s">
        <v>884</v>
      </c>
      <c r="M7" s="49"/>
      <c r="N7" s="96">
        <v>1350</v>
      </c>
      <c r="O7" s="79">
        <v>1350</v>
      </c>
      <c r="P7" s="79"/>
      <c r="Q7" s="80">
        <v>1350</v>
      </c>
      <c r="R7" s="81"/>
      <c r="S7" s="79"/>
      <c r="T7" s="79">
        <v>1350</v>
      </c>
      <c r="U7" s="79"/>
      <c r="V7" s="79"/>
      <c r="W7" s="79"/>
      <c r="X7" s="79"/>
      <c r="Y7" s="79"/>
      <c r="Z7" s="79"/>
      <c r="AA7" s="82"/>
      <c r="AB7" s="83"/>
      <c r="AC7" s="82"/>
      <c r="AD7" s="82"/>
      <c r="AE7" s="79"/>
      <c r="AF7" s="79"/>
      <c r="AG7" s="84">
        <v>1350</v>
      </c>
      <c r="AH7" s="85"/>
      <c r="AI7" s="38"/>
      <c r="AJ7" s="80">
        <v>0</v>
      </c>
    </row>
    <row r="8" spans="1:192" x14ac:dyDescent="0.2">
      <c r="A8" s="48" t="s">
        <v>452</v>
      </c>
      <c r="B8" s="48" t="s">
        <v>119</v>
      </c>
      <c r="C8" s="101" t="s">
        <v>141</v>
      </c>
      <c r="D8" s="87">
        <v>2026</v>
      </c>
      <c r="E8" s="88" t="s">
        <v>237</v>
      </c>
      <c r="F8" s="88" t="s">
        <v>732</v>
      </c>
      <c r="G8" s="88" t="s">
        <v>733</v>
      </c>
      <c r="H8" s="49"/>
      <c r="I8" s="49"/>
      <c r="J8" s="49"/>
      <c r="K8" s="91">
        <v>1025</v>
      </c>
      <c r="L8" s="88"/>
      <c r="M8" s="49"/>
      <c r="N8" s="96">
        <v>1500000</v>
      </c>
      <c r="O8" s="79"/>
      <c r="P8" s="79">
        <v>1500000</v>
      </c>
      <c r="Q8" s="80">
        <v>1500000</v>
      </c>
      <c r="R8" s="81"/>
      <c r="S8" s="79"/>
      <c r="T8" s="79"/>
      <c r="U8" s="79"/>
      <c r="V8" s="79"/>
      <c r="W8" s="79"/>
      <c r="X8" s="79"/>
      <c r="Y8" s="79"/>
      <c r="Z8" s="79"/>
      <c r="AA8" s="82"/>
      <c r="AB8" s="83"/>
      <c r="AC8" s="82"/>
      <c r="AD8" s="82"/>
      <c r="AE8" s="79">
        <v>1500000</v>
      </c>
      <c r="AF8" s="79"/>
      <c r="AG8" s="84">
        <v>1500000</v>
      </c>
      <c r="AH8" s="85"/>
      <c r="AI8" s="38"/>
      <c r="AJ8" s="80">
        <v>0</v>
      </c>
    </row>
    <row r="9" spans="1:192" x14ac:dyDescent="0.2">
      <c r="A9" s="48" t="s">
        <v>452</v>
      </c>
      <c r="B9" s="48" t="s">
        <v>119</v>
      </c>
      <c r="C9" s="101" t="s">
        <v>141</v>
      </c>
      <c r="D9" s="87">
        <v>2026</v>
      </c>
      <c r="E9" s="88" t="s">
        <v>237</v>
      </c>
      <c r="F9" s="88" t="s">
        <v>734</v>
      </c>
      <c r="G9" s="88" t="s">
        <v>735</v>
      </c>
      <c r="H9" s="49"/>
      <c r="I9" s="49"/>
      <c r="J9" s="49"/>
      <c r="K9" s="91">
        <v>1025</v>
      </c>
      <c r="L9" s="88"/>
      <c r="M9" s="49"/>
      <c r="N9" s="96">
        <v>965000</v>
      </c>
      <c r="O9" s="79"/>
      <c r="P9" s="79">
        <v>965000</v>
      </c>
      <c r="Q9" s="80">
        <v>965000</v>
      </c>
      <c r="R9" s="81"/>
      <c r="S9" s="79"/>
      <c r="T9" s="79"/>
      <c r="U9" s="79"/>
      <c r="V9" s="79"/>
      <c r="W9" s="79"/>
      <c r="X9" s="79"/>
      <c r="Y9" s="79"/>
      <c r="Z9" s="79"/>
      <c r="AA9" s="82"/>
      <c r="AB9" s="83"/>
      <c r="AC9" s="82"/>
      <c r="AD9" s="82"/>
      <c r="AE9" s="79">
        <v>965000</v>
      </c>
      <c r="AF9" s="79"/>
      <c r="AG9" s="84">
        <v>965000</v>
      </c>
      <c r="AH9" s="85"/>
      <c r="AI9" s="38"/>
      <c r="AJ9" s="80">
        <v>0</v>
      </c>
    </row>
    <row r="10" spans="1:192" x14ac:dyDescent="0.2">
      <c r="A10" s="48" t="s">
        <v>452</v>
      </c>
      <c r="B10" s="48" t="s">
        <v>119</v>
      </c>
      <c r="C10" s="101" t="s">
        <v>141</v>
      </c>
      <c r="D10" s="87">
        <v>2026</v>
      </c>
      <c r="E10" s="88" t="s">
        <v>237</v>
      </c>
      <c r="F10" s="88" t="s">
        <v>736</v>
      </c>
      <c r="G10" s="88" t="s">
        <v>737</v>
      </c>
      <c r="H10" s="49"/>
      <c r="I10" s="49"/>
      <c r="J10" s="49"/>
      <c r="K10" s="91">
        <v>1025</v>
      </c>
      <c r="L10" s="88"/>
      <c r="M10" s="49"/>
      <c r="N10" s="96">
        <v>2440000</v>
      </c>
      <c r="O10" s="79"/>
      <c r="P10" s="79">
        <v>2440000</v>
      </c>
      <c r="Q10" s="80">
        <v>2440000</v>
      </c>
      <c r="R10" s="81"/>
      <c r="S10" s="79"/>
      <c r="T10" s="79"/>
      <c r="U10" s="79"/>
      <c r="V10" s="79"/>
      <c r="W10" s="79"/>
      <c r="X10" s="79"/>
      <c r="Y10" s="79"/>
      <c r="Z10" s="79"/>
      <c r="AA10" s="82"/>
      <c r="AB10" s="83"/>
      <c r="AC10" s="82"/>
      <c r="AD10" s="82"/>
      <c r="AE10" s="79">
        <v>2440000</v>
      </c>
      <c r="AF10" s="79"/>
      <c r="AG10" s="84">
        <v>2440000</v>
      </c>
      <c r="AH10" s="85"/>
      <c r="AI10" s="38"/>
      <c r="AJ10" s="80">
        <v>0</v>
      </c>
    </row>
    <row r="11" spans="1:192" x14ac:dyDescent="0.2">
      <c r="A11" s="48" t="s">
        <v>452</v>
      </c>
      <c r="B11" s="48" t="s">
        <v>119</v>
      </c>
      <c r="C11" s="101" t="s">
        <v>141</v>
      </c>
      <c r="D11" s="87">
        <v>2026</v>
      </c>
      <c r="E11" s="88" t="s">
        <v>237</v>
      </c>
      <c r="F11" s="88" t="s">
        <v>738</v>
      </c>
      <c r="G11" s="88" t="s">
        <v>739</v>
      </c>
      <c r="H11" s="49"/>
      <c r="I11" s="49"/>
      <c r="J11" s="49"/>
      <c r="K11" s="91" t="s">
        <v>880</v>
      </c>
      <c r="L11" s="88"/>
      <c r="M11" s="49"/>
      <c r="N11" s="96">
        <v>5000</v>
      </c>
      <c r="O11" s="79"/>
      <c r="P11" s="79">
        <v>5000</v>
      </c>
      <c r="Q11" s="80">
        <v>5000</v>
      </c>
      <c r="R11" s="81"/>
      <c r="S11" s="79"/>
      <c r="T11" s="79"/>
      <c r="U11" s="79"/>
      <c r="V11" s="79"/>
      <c r="W11" s="79"/>
      <c r="X11" s="79"/>
      <c r="Y11" s="79"/>
      <c r="Z11" s="79"/>
      <c r="AA11" s="82"/>
      <c r="AB11" s="83"/>
      <c r="AC11" s="82"/>
      <c r="AD11" s="82">
        <v>5000</v>
      </c>
      <c r="AE11" s="79"/>
      <c r="AF11" s="79"/>
      <c r="AG11" s="84">
        <v>5000</v>
      </c>
      <c r="AH11" s="85"/>
      <c r="AI11" s="38"/>
      <c r="AJ11" s="80">
        <v>0</v>
      </c>
    </row>
    <row r="12" spans="1:192" x14ac:dyDescent="0.2">
      <c r="A12" s="48" t="s">
        <v>452</v>
      </c>
      <c r="B12" s="48" t="s">
        <v>119</v>
      </c>
      <c r="C12" s="101" t="s">
        <v>141</v>
      </c>
      <c r="D12" s="87">
        <v>2026</v>
      </c>
      <c r="E12" s="88" t="s">
        <v>237</v>
      </c>
      <c r="F12" s="88" t="s">
        <v>740</v>
      </c>
      <c r="G12" s="88" t="s">
        <v>741</v>
      </c>
      <c r="H12" s="49"/>
      <c r="I12" s="49"/>
      <c r="J12" s="49"/>
      <c r="K12" s="91" t="s">
        <v>881</v>
      </c>
      <c r="L12" s="88"/>
      <c r="M12" s="49"/>
      <c r="N12" s="96">
        <v>100000</v>
      </c>
      <c r="O12" s="79"/>
      <c r="P12" s="79">
        <v>100000</v>
      </c>
      <c r="Q12" s="80">
        <v>100000</v>
      </c>
      <c r="R12" s="81"/>
      <c r="S12" s="79"/>
      <c r="T12" s="79"/>
      <c r="U12" s="79"/>
      <c r="V12" s="79"/>
      <c r="W12" s="79"/>
      <c r="X12" s="79"/>
      <c r="Y12" s="79"/>
      <c r="Z12" s="79"/>
      <c r="AA12" s="82"/>
      <c r="AB12" s="83"/>
      <c r="AC12" s="82"/>
      <c r="AD12" s="82">
        <v>100000</v>
      </c>
      <c r="AE12" s="79"/>
      <c r="AF12" s="79"/>
      <c r="AG12" s="84">
        <v>100000</v>
      </c>
      <c r="AH12" s="85"/>
      <c r="AI12" s="38"/>
      <c r="AJ12" s="80">
        <v>0</v>
      </c>
    </row>
    <row r="13" spans="1:192" x14ac:dyDescent="0.2">
      <c r="A13" s="48" t="s">
        <v>452</v>
      </c>
      <c r="B13" s="48" t="s">
        <v>119</v>
      </c>
      <c r="C13" s="101" t="s">
        <v>141</v>
      </c>
      <c r="D13" s="87">
        <v>2026</v>
      </c>
      <c r="E13" s="88" t="s">
        <v>237</v>
      </c>
      <c r="F13" s="88" t="s">
        <v>742</v>
      </c>
      <c r="G13" s="88" t="s">
        <v>743</v>
      </c>
      <c r="H13" s="49"/>
      <c r="I13" s="49"/>
      <c r="J13" s="49"/>
      <c r="K13" s="91" t="s">
        <v>881</v>
      </c>
      <c r="L13" s="88"/>
      <c r="M13" s="49"/>
      <c r="N13" s="96">
        <v>150000</v>
      </c>
      <c r="O13" s="79"/>
      <c r="P13" s="79">
        <v>150000</v>
      </c>
      <c r="Q13" s="80">
        <v>150000</v>
      </c>
      <c r="R13" s="81"/>
      <c r="S13" s="79"/>
      <c r="T13" s="79"/>
      <c r="U13" s="79"/>
      <c r="V13" s="79"/>
      <c r="W13" s="79"/>
      <c r="X13" s="79"/>
      <c r="Y13" s="79"/>
      <c r="Z13" s="79"/>
      <c r="AA13" s="82"/>
      <c r="AB13" s="83"/>
      <c r="AC13" s="82"/>
      <c r="AD13" s="82">
        <v>150000</v>
      </c>
      <c r="AE13" s="79"/>
      <c r="AF13" s="79"/>
      <c r="AG13" s="84">
        <v>150000</v>
      </c>
      <c r="AH13" s="85"/>
      <c r="AI13" s="38"/>
      <c r="AJ13" s="80">
        <v>0</v>
      </c>
    </row>
    <row r="14" spans="1:192" x14ac:dyDescent="0.2">
      <c r="A14" s="48" t="s">
        <v>452</v>
      </c>
      <c r="B14" s="48" t="s">
        <v>119</v>
      </c>
      <c r="C14" s="101" t="s">
        <v>141</v>
      </c>
      <c r="D14" s="87">
        <v>2026</v>
      </c>
      <c r="E14" s="88" t="s">
        <v>237</v>
      </c>
      <c r="F14" s="88" t="s">
        <v>744</v>
      </c>
      <c r="G14" s="88" t="s">
        <v>745</v>
      </c>
      <c r="H14" s="49"/>
      <c r="I14" s="49"/>
      <c r="J14" s="49"/>
      <c r="K14" s="91" t="s">
        <v>881</v>
      </c>
      <c r="L14" s="88"/>
      <c r="M14" s="49"/>
      <c r="N14" s="96">
        <v>100000</v>
      </c>
      <c r="O14" s="79"/>
      <c r="P14" s="79">
        <v>100000</v>
      </c>
      <c r="Q14" s="80">
        <v>100000</v>
      </c>
      <c r="R14" s="81"/>
      <c r="S14" s="79"/>
      <c r="T14" s="79"/>
      <c r="U14" s="79"/>
      <c r="V14" s="79"/>
      <c r="W14" s="79"/>
      <c r="X14" s="79"/>
      <c r="Y14" s="79"/>
      <c r="Z14" s="79"/>
      <c r="AA14" s="82"/>
      <c r="AB14" s="83"/>
      <c r="AC14" s="82"/>
      <c r="AD14" s="82">
        <v>100000</v>
      </c>
      <c r="AE14" s="79"/>
      <c r="AF14" s="79"/>
      <c r="AG14" s="84">
        <v>100000</v>
      </c>
      <c r="AH14" s="85"/>
      <c r="AI14" s="38"/>
      <c r="AJ14" s="80">
        <v>0</v>
      </c>
    </row>
    <row r="15" spans="1:192" x14ac:dyDescent="0.2">
      <c r="A15" s="48" t="s">
        <v>452</v>
      </c>
      <c r="B15" s="48" t="s">
        <v>119</v>
      </c>
      <c r="C15" s="101" t="s">
        <v>141</v>
      </c>
      <c r="D15" s="87">
        <v>2026</v>
      </c>
      <c r="E15" s="88" t="s">
        <v>237</v>
      </c>
      <c r="F15" s="88" t="s">
        <v>746</v>
      </c>
      <c r="G15" s="88" t="s">
        <v>747</v>
      </c>
      <c r="H15" s="49"/>
      <c r="I15" s="49"/>
      <c r="J15" s="49"/>
      <c r="K15" s="91">
        <v>1025</v>
      </c>
      <c r="L15" s="88"/>
      <c r="M15" s="49"/>
      <c r="N15" s="96">
        <v>1342000</v>
      </c>
      <c r="O15" s="79"/>
      <c r="P15" s="79">
        <v>1342000</v>
      </c>
      <c r="Q15" s="80">
        <v>1342000</v>
      </c>
      <c r="R15" s="81"/>
      <c r="S15" s="79"/>
      <c r="T15" s="79"/>
      <c r="U15" s="79"/>
      <c r="V15" s="79"/>
      <c r="W15" s="79"/>
      <c r="X15" s="79"/>
      <c r="Y15" s="79"/>
      <c r="Z15" s="79"/>
      <c r="AA15" s="82"/>
      <c r="AB15" s="83"/>
      <c r="AC15" s="82"/>
      <c r="AD15" s="82"/>
      <c r="AE15" s="79">
        <v>1342000</v>
      </c>
      <c r="AF15" s="79"/>
      <c r="AG15" s="84">
        <v>1342000</v>
      </c>
      <c r="AH15" s="85"/>
      <c r="AI15" s="38"/>
      <c r="AJ15" s="80">
        <v>0</v>
      </c>
    </row>
    <row r="16" spans="1:192" x14ac:dyDescent="0.2">
      <c r="A16" s="48" t="s">
        <v>452</v>
      </c>
      <c r="B16" s="48" t="s">
        <v>119</v>
      </c>
      <c r="C16" s="101" t="s">
        <v>141</v>
      </c>
      <c r="D16" s="87">
        <v>2026</v>
      </c>
      <c r="E16" s="88" t="s">
        <v>237</v>
      </c>
      <c r="F16" s="88" t="s">
        <v>748</v>
      </c>
      <c r="G16" s="88" t="s">
        <v>749</v>
      </c>
      <c r="H16" s="49"/>
      <c r="I16" s="49"/>
      <c r="J16" s="49"/>
      <c r="K16" s="91" t="s">
        <v>879</v>
      </c>
      <c r="L16" s="88" t="s">
        <v>884</v>
      </c>
      <c r="M16" s="49"/>
      <c r="N16" s="96">
        <v>3400000</v>
      </c>
      <c r="O16" s="79">
        <v>3400000</v>
      </c>
      <c r="P16" s="79"/>
      <c r="Q16" s="80">
        <v>3400000</v>
      </c>
      <c r="R16" s="81"/>
      <c r="S16" s="79"/>
      <c r="T16" s="79">
        <v>3400000</v>
      </c>
      <c r="U16" s="79"/>
      <c r="V16" s="79"/>
      <c r="W16" s="79"/>
      <c r="X16" s="79"/>
      <c r="Y16" s="79"/>
      <c r="Z16" s="79"/>
      <c r="AA16" s="82"/>
      <c r="AB16" s="83"/>
      <c r="AC16" s="82"/>
      <c r="AD16" s="82"/>
      <c r="AE16" s="79"/>
      <c r="AF16" s="79"/>
      <c r="AG16" s="84">
        <v>3400000</v>
      </c>
      <c r="AH16" s="85"/>
      <c r="AI16" s="38"/>
      <c r="AJ16" s="80">
        <v>0</v>
      </c>
    </row>
    <row r="17" spans="1:36" x14ac:dyDescent="0.2">
      <c r="A17" s="48" t="s">
        <v>452</v>
      </c>
      <c r="B17" s="48" t="s">
        <v>119</v>
      </c>
      <c r="C17" s="101" t="s">
        <v>141</v>
      </c>
      <c r="D17" s="87">
        <v>2026</v>
      </c>
      <c r="E17" s="88" t="s">
        <v>237</v>
      </c>
      <c r="F17" s="88" t="s">
        <v>748</v>
      </c>
      <c r="G17" s="88" t="s">
        <v>750</v>
      </c>
      <c r="H17" s="49"/>
      <c r="I17" s="49"/>
      <c r="J17" s="49"/>
      <c r="K17" s="91">
        <v>1025</v>
      </c>
      <c r="L17" s="88"/>
      <c r="M17" s="49"/>
      <c r="N17" s="96">
        <v>3070000</v>
      </c>
      <c r="O17" s="79"/>
      <c r="P17" s="79">
        <v>3070000</v>
      </c>
      <c r="Q17" s="80">
        <v>3070000</v>
      </c>
      <c r="R17" s="81"/>
      <c r="S17" s="79"/>
      <c r="T17" s="79"/>
      <c r="U17" s="79"/>
      <c r="V17" s="79"/>
      <c r="W17" s="79"/>
      <c r="X17" s="79"/>
      <c r="Y17" s="79"/>
      <c r="Z17" s="79"/>
      <c r="AA17" s="82"/>
      <c r="AB17" s="83"/>
      <c r="AC17" s="82"/>
      <c r="AD17" s="82"/>
      <c r="AE17" s="79">
        <v>3070000</v>
      </c>
      <c r="AF17" s="79"/>
      <c r="AG17" s="84">
        <v>3070000</v>
      </c>
      <c r="AH17" s="85"/>
      <c r="AI17" s="38"/>
      <c r="AJ17" s="80">
        <v>0</v>
      </c>
    </row>
    <row r="18" spans="1:36" x14ac:dyDescent="0.2">
      <c r="A18" s="48" t="s">
        <v>452</v>
      </c>
      <c r="B18" s="48" t="s">
        <v>119</v>
      </c>
      <c r="C18" s="101" t="s">
        <v>141</v>
      </c>
      <c r="D18" s="87">
        <v>2026</v>
      </c>
      <c r="E18" s="88" t="s">
        <v>237</v>
      </c>
      <c r="F18" s="88" t="s">
        <v>751</v>
      </c>
      <c r="G18" s="88" t="s">
        <v>752</v>
      </c>
      <c r="H18" s="49"/>
      <c r="I18" s="49"/>
      <c r="J18" s="49"/>
      <c r="K18" s="91">
        <v>1025</v>
      </c>
      <c r="L18" s="88"/>
      <c r="M18" s="49"/>
      <c r="N18" s="96">
        <v>39000</v>
      </c>
      <c r="O18" s="79"/>
      <c r="P18" s="79">
        <v>39000</v>
      </c>
      <c r="Q18" s="80">
        <v>39000</v>
      </c>
      <c r="R18" s="81"/>
      <c r="S18" s="79"/>
      <c r="T18" s="79"/>
      <c r="U18" s="79"/>
      <c r="V18" s="79"/>
      <c r="W18" s="79"/>
      <c r="X18" s="79"/>
      <c r="Y18" s="79"/>
      <c r="Z18" s="79"/>
      <c r="AA18" s="82"/>
      <c r="AB18" s="83"/>
      <c r="AC18" s="82"/>
      <c r="AD18" s="82"/>
      <c r="AE18" s="79">
        <v>39000</v>
      </c>
      <c r="AF18" s="79"/>
      <c r="AG18" s="84">
        <v>39000</v>
      </c>
      <c r="AH18" s="85"/>
      <c r="AI18" s="38"/>
      <c r="AJ18" s="80">
        <v>0</v>
      </c>
    </row>
    <row r="19" spans="1:36" x14ac:dyDescent="0.2">
      <c r="A19" s="48" t="s">
        <v>452</v>
      </c>
      <c r="B19" s="48" t="s">
        <v>119</v>
      </c>
      <c r="C19" s="101" t="s">
        <v>141</v>
      </c>
      <c r="D19" s="87">
        <v>2026</v>
      </c>
      <c r="E19" s="88" t="s">
        <v>237</v>
      </c>
      <c r="F19" s="88" t="s">
        <v>753</v>
      </c>
      <c r="G19" s="88" t="s">
        <v>754</v>
      </c>
      <c r="H19" s="49"/>
      <c r="I19" s="49"/>
      <c r="J19" s="49"/>
      <c r="K19" s="91">
        <v>1025</v>
      </c>
      <c r="L19" s="88"/>
      <c r="M19" s="49"/>
      <c r="N19" s="96">
        <v>4150000</v>
      </c>
      <c r="O19" s="79"/>
      <c r="P19" s="79">
        <v>4150000</v>
      </c>
      <c r="Q19" s="80">
        <v>4150000</v>
      </c>
      <c r="R19" s="81"/>
      <c r="S19" s="79"/>
      <c r="T19" s="79"/>
      <c r="U19" s="79"/>
      <c r="V19" s="79"/>
      <c r="W19" s="79"/>
      <c r="X19" s="79"/>
      <c r="Y19" s="79"/>
      <c r="Z19" s="79"/>
      <c r="AA19" s="82"/>
      <c r="AB19" s="83"/>
      <c r="AC19" s="82"/>
      <c r="AD19" s="82"/>
      <c r="AE19" s="79">
        <v>4150000</v>
      </c>
      <c r="AF19" s="79"/>
      <c r="AG19" s="84">
        <v>4150000</v>
      </c>
      <c r="AH19" s="85"/>
      <c r="AI19" s="38"/>
      <c r="AJ19" s="80">
        <v>0</v>
      </c>
    </row>
    <row r="20" spans="1:36" x14ac:dyDescent="0.2">
      <c r="A20" s="48" t="s">
        <v>452</v>
      </c>
      <c r="B20" s="48" t="s">
        <v>119</v>
      </c>
      <c r="C20" s="101" t="s">
        <v>141</v>
      </c>
      <c r="D20" s="87">
        <v>2026</v>
      </c>
      <c r="E20" s="88" t="s">
        <v>237</v>
      </c>
      <c r="F20" s="88" t="s">
        <v>755</v>
      </c>
      <c r="G20" s="88" t="s">
        <v>756</v>
      </c>
      <c r="H20" s="49"/>
      <c r="I20" s="49"/>
      <c r="J20" s="49"/>
      <c r="K20" s="91">
        <v>1025</v>
      </c>
      <c r="L20" s="88"/>
      <c r="M20" s="49"/>
      <c r="N20" s="96">
        <v>280000</v>
      </c>
      <c r="O20" s="79"/>
      <c r="P20" s="79">
        <v>280000</v>
      </c>
      <c r="Q20" s="80">
        <v>280000</v>
      </c>
      <c r="R20" s="81"/>
      <c r="S20" s="79"/>
      <c r="T20" s="79"/>
      <c r="U20" s="79"/>
      <c r="V20" s="79"/>
      <c r="W20" s="79"/>
      <c r="X20" s="79"/>
      <c r="Y20" s="79"/>
      <c r="Z20" s="79"/>
      <c r="AA20" s="82"/>
      <c r="AB20" s="83"/>
      <c r="AC20" s="82"/>
      <c r="AD20" s="82"/>
      <c r="AE20" s="79">
        <v>280000</v>
      </c>
      <c r="AF20" s="79"/>
      <c r="AG20" s="84">
        <v>280000</v>
      </c>
      <c r="AH20" s="85"/>
      <c r="AI20" s="38"/>
      <c r="AJ20" s="80">
        <v>0</v>
      </c>
    </row>
    <row r="21" spans="1:36" x14ac:dyDescent="0.2">
      <c r="A21" s="48" t="s">
        <v>452</v>
      </c>
      <c r="B21" s="48" t="s">
        <v>119</v>
      </c>
      <c r="C21" s="101" t="s">
        <v>141</v>
      </c>
      <c r="D21" s="87">
        <v>2026</v>
      </c>
      <c r="E21" s="88" t="s">
        <v>237</v>
      </c>
      <c r="F21" s="88" t="s">
        <v>757</v>
      </c>
      <c r="G21" s="88" t="s">
        <v>758</v>
      </c>
      <c r="H21" s="49"/>
      <c r="I21" s="49"/>
      <c r="J21" s="49"/>
      <c r="K21" s="91">
        <v>1025</v>
      </c>
      <c r="L21" s="88"/>
      <c r="M21" s="49"/>
      <c r="N21" s="96">
        <v>840000</v>
      </c>
      <c r="O21" s="79"/>
      <c r="P21" s="79">
        <v>840000</v>
      </c>
      <c r="Q21" s="80">
        <v>840000</v>
      </c>
      <c r="R21" s="81"/>
      <c r="S21" s="79"/>
      <c r="T21" s="79"/>
      <c r="U21" s="79"/>
      <c r="V21" s="79"/>
      <c r="W21" s="79"/>
      <c r="X21" s="79"/>
      <c r="Y21" s="79"/>
      <c r="Z21" s="79"/>
      <c r="AA21" s="82"/>
      <c r="AB21" s="83"/>
      <c r="AC21" s="82"/>
      <c r="AD21" s="82"/>
      <c r="AE21" s="79">
        <v>840000</v>
      </c>
      <c r="AF21" s="79"/>
      <c r="AG21" s="84">
        <v>840000</v>
      </c>
      <c r="AH21" s="85"/>
      <c r="AI21" s="38"/>
      <c r="AJ21" s="80">
        <v>0</v>
      </c>
    </row>
    <row r="22" spans="1:36" x14ac:dyDescent="0.2">
      <c r="A22" s="48" t="s">
        <v>452</v>
      </c>
      <c r="B22" s="48" t="s">
        <v>119</v>
      </c>
      <c r="C22" s="101" t="s">
        <v>141</v>
      </c>
      <c r="D22" s="87">
        <v>2026</v>
      </c>
      <c r="E22" s="88" t="s">
        <v>237</v>
      </c>
      <c r="F22" s="88" t="s">
        <v>759</v>
      </c>
      <c r="G22" s="88" t="s">
        <v>760</v>
      </c>
      <c r="H22" s="49"/>
      <c r="I22" s="49"/>
      <c r="J22" s="49"/>
      <c r="K22" s="91">
        <v>1025</v>
      </c>
      <c r="L22" s="88"/>
      <c r="M22" s="49"/>
      <c r="N22" s="96">
        <v>8500000</v>
      </c>
      <c r="O22" s="79"/>
      <c r="P22" s="79">
        <v>8500000</v>
      </c>
      <c r="Q22" s="80">
        <v>8500000</v>
      </c>
      <c r="R22" s="81"/>
      <c r="S22" s="79"/>
      <c r="T22" s="79"/>
      <c r="U22" s="79"/>
      <c r="V22" s="79"/>
      <c r="W22" s="79"/>
      <c r="X22" s="79"/>
      <c r="Y22" s="79"/>
      <c r="Z22" s="79"/>
      <c r="AA22" s="82"/>
      <c r="AB22" s="83"/>
      <c r="AC22" s="82"/>
      <c r="AD22" s="82"/>
      <c r="AE22" s="79">
        <v>8500000</v>
      </c>
      <c r="AF22" s="79"/>
      <c r="AG22" s="84">
        <v>8500000</v>
      </c>
      <c r="AH22" s="85"/>
      <c r="AI22" s="38"/>
      <c r="AJ22" s="80">
        <v>0</v>
      </c>
    </row>
    <row r="23" spans="1:36" x14ac:dyDescent="0.2">
      <c r="A23" s="48" t="s">
        <v>452</v>
      </c>
      <c r="B23" s="48" t="s">
        <v>119</v>
      </c>
      <c r="C23" s="101" t="s">
        <v>141</v>
      </c>
      <c r="D23" s="87">
        <v>2026</v>
      </c>
      <c r="E23" s="88" t="s">
        <v>237</v>
      </c>
      <c r="F23" s="88" t="s">
        <v>761</v>
      </c>
      <c r="G23" s="88" t="s">
        <v>762</v>
      </c>
      <c r="H23" s="49"/>
      <c r="I23" s="49"/>
      <c r="J23" s="49"/>
      <c r="K23" s="91">
        <v>1025</v>
      </c>
      <c r="L23" s="88"/>
      <c r="M23" s="49"/>
      <c r="N23" s="96">
        <v>252000</v>
      </c>
      <c r="O23" s="79"/>
      <c r="P23" s="79">
        <v>252000</v>
      </c>
      <c r="Q23" s="80">
        <v>252000</v>
      </c>
      <c r="R23" s="81"/>
      <c r="S23" s="79"/>
      <c r="T23" s="79"/>
      <c r="U23" s="79"/>
      <c r="V23" s="79"/>
      <c r="W23" s="79"/>
      <c r="X23" s="79"/>
      <c r="Y23" s="79"/>
      <c r="Z23" s="79"/>
      <c r="AA23" s="82"/>
      <c r="AB23" s="83"/>
      <c r="AC23" s="82"/>
      <c r="AD23" s="82"/>
      <c r="AE23" s="79">
        <v>252000</v>
      </c>
      <c r="AF23" s="79"/>
      <c r="AG23" s="84">
        <v>252000</v>
      </c>
      <c r="AH23" s="85"/>
      <c r="AI23" s="38"/>
      <c r="AJ23" s="80">
        <v>0</v>
      </c>
    </row>
    <row r="24" spans="1:36" x14ac:dyDescent="0.2">
      <c r="A24" s="48" t="s">
        <v>452</v>
      </c>
      <c r="B24" s="48" t="s">
        <v>119</v>
      </c>
      <c r="C24" s="101" t="s">
        <v>141</v>
      </c>
      <c r="D24" s="87">
        <v>2026</v>
      </c>
      <c r="E24" s="88" t="s">
        <v>237</v>
      </c>
      <c r="F24" s="88" t="s">
        <v>763</v>
      </c>
      <c r="G24" s="88" t="s">
        <v>764</v>
      </c>
      <c r="H24" s="49"/>
      <c r="I24" s="49"/>
      <c r="J24" s="49"/>
      <c r="K24" s="91">
        <v>1025</v>
      </c>
      <c r="L24" s="88"/>
      <c r="M24" s="49"/>
      <c r="N24" s="96">
        <v>3794400</v>
      </c>
      <c r="O24" s="79"/>
      <c r="P24" s="79">
        <v>3794400</v>
      </c>
      <c r="Q24" s="80">
        <v>3794400</v>
      </c>
      <c r="R24" s="81"/>
      <c r="S24" s="79"/>
      <c r="T24" s="79"/>
      <c r="U24" s="79"/>
      <c r="V24" s="79"/>
      <c r="W24" s="79"/>
      <c r="X24" s="79"/>
      <c r="Y24" s="79"/>
      <c r="Z24" s="79"/>
      <c r="AA24" s="82"/>
      <c r="AB24" s="83"/>
      <c r="AC24" s="82"/>
      <c r="AD24" s="82"/>
      <c r="AE24" s="79">
        <v>3794400</v>
      </c>
      <c r="AF24" s="79"/>
      <c r="AG24" s="84">
        <v>3794400</v>
      </c>
      <c r="AH24" s="85"/>
      <c r="AI24" s="38"/>
      <c r="AJ24" s="80">
        <v>0</v>
      </c>
    </row>
    <row r="25" spans="1:36" x14ac:dyDescent="0.2">
      <c r="A25" s="48" t="s">
        <v>452</v>
      </c>
      <c r="B25" s="48" t="s">
        <v>119</v>
      </c>
      <c r="C25" s="101" t="s">
        <v>141</v>
      </c>
      <c r="D25" s="87">
        <v>2026</v>
      </c>
      <c r="E25" s="88" t="s">
        <v>237</v>
      </c>
      <c r="F25" s="88" t="s">
        <v>763</v>
      </c>
      <c r="G25" s="88" t="s">
        <v>764</v>
      </c>
      <c r="H25" s="49"/>
      <c r="I25" s="49"/>
      <c r="J25" s="49"/>
      <c r="K25" s="91" t="s">
        <v>880</v>
      </c>
      <c r="L25" s="88"/>
      <c r="M25" s="49"/>
      <c r="N25" s="96">
        <v>421600</v>
      </c>
      <c r="O25" s="79"/>
      <c r="P25" s="79">
        <v>421600</v>
      </c>
      <c r="Q25" s="80">
        <v>421600</v>
      </c>
      <c r="R25" s="81"/>
      <c r="S25" s="79"/>
      <c r="T25" s="79"/>
      <c r="U25" s="79"/>
      <c r="V25" s="79"/>
      <c r="W25" s="79"/>
      <c r="X25" s="79"/>
      <c r="Y25" s="79"/>
      <c r="Z25" s="79"/>
      <c r="AA25" s="82"/>
      <c r="AB25" s="83"/>
      <c r="AC25" s="82"/>
      <c r="AD25" s="82">
        <v>421600</v>
      </c>
      <c r="AE25" s="79"/>
      <c r="AF25" s="79"/>
      <c r="AG25" s="84">
        <v>421600</v>
      </c>
      <c r="AH25" s="85"/>
      <c r="AI25" s="38"/>
      <c r="AJ25" s="80">
        <v>0</v>
      </c>
    </row>
    <row r="26" spans="1:36" x14ac:dyDescent="0.2">
      <c r="A26" s="48" t="s">
        <v>452</v>
      </c>
      <c r="B26" s="48" t="s">
        <v>119</v>
      </c>
      <c r="C26" s="101" t="s">
        <v>141</v>
      </c>
      <c r="D26" s="87">
        <v>2026</v>
      </c>
      <c r="E26" s="88" t="s">
        <v>237</v>
      </c>
      <c r="F26" s="88" t="s">
        <v>765</v>
      </c>
      <c r="G26" s="88" t="s">
        <v>766</v>
      </c>
      <c r="H26" s="49"/>
      <c r="I26" s="49"/>
      <c r="J26" s="49"/>
      <c r="K26" s="91" t="s">
        <v>879</v>
      </c>
      <c r="L26" s="88" t="s">
        <v>885</v>
      </c>
      <c r="M26" s="49"/>
      <c r="N26" s="96">
        <v>254968.14</v>
      </c>
      <c r="O26" s="79">
        <v>254968.14</v>
      </c>
      <c r="P26" s="79"/>
      <c r="Q26" s="80">
        <v>254968.14</v>
      </c>
      <c r="R26" s="81"/>
      <c r="S26" s="79"/>
      <c r="T26" s="79">
        <v>254968.14</v>
      </c>
      <c r="U26" s="79"/>
      <c r="V26" s="79"/>
      <c r="W26" s="79"/>
      <c r="X26" s="79"/>
      <c r="Y26" s="79"/>
      <c r="Z26" s="79"/>
      <c r="AA26" s="82"/>
      <c r="AB26" s="83"/>
      <c r="AC26" s="82"/>
      <c r="AD26" s="82"/>
      <c r="AE26" s="79"/>
      <c r="AF26" s="79"/>
      <c r="AG26" s="84">
        <v>254968.14</v>
      </c>
      <c r="AH26" s="85"/>
      <c r="AI26" s="38"/>
      <c r="AJ26" s="80">
        <v>0</v>
      </c>
    </row>
    <row r="27" spans="1:36" x14ac:dyDescent="0.2">
      <c r="A27" s="48" t="s">
        <v>452</v>
      </c>
      <c r="B27" s="48" t="s">
        <v>119</v>
      </c>
      <c r="C27" s="101" t="s">
        <v>141</v>
      </c>
      <c r="D27" s="87">
        <v>2026</v>
      </c>
      <c r="E27" s="88" t="s">
        <v>237</v>
      </c>
      <c r="F27" s="88" t="s">
        <v>767</v>
      </c>
      <c r="G27" s="88" t="s">
        <v>768</v>
      </c>
      <c r="H27" s="49"/>
      <c r="I27" s="49"/>
      <c r="J27" s="49"/>
      <c r="K27" s="91" t="s">
        <v>879</v>
      </c>
      <c r="L27" s="88" t="s">
        <v>886</v>
      </c>
      <c r="M27" s="49"/>
      <c r="N27" s="96">
        <v>121000</v>
      </c>
      <c r="O27" s="79">
        <v>121000</v>
      </c>
      <c r="P27" s="79"/>
      <c r="Q27" s="80">
        <v>121000</v>
      </c>
      <c r="R27" s="81"/>
      <c r="S27" s="79"/>
      <c r="T27" s="79">
        <v>121000</v>
      </c>
      <c r="U27" s="79"/>
      <c r="V27" s="79"/>
      <c r="W27" s="79"/>
      <c r="X27" s="79"/>
      <c r="Y27" s="79"/>
      <c r="Z27" s="79"/>
      <c r="AA27" s="82"/>
      <c r="AB27" s="83"/>
      <c r="AC27" s="82"/>
      <c r="AD27" s="82"/>
      <c r="AE27" s="79"/>
      <c r="AF27" s="79"/>
      <c r="AG27" s="84">
        <v>121000</v>
      </c>
      <c r="AH27" s="85"/>
      <c r="AI27" s="38"/>
      <c r="AJ27" s="80">
        <v>0</v>
      </c>
    </row>
    <row r="28" spans="1:36" x14ac:dyDescent="0.2">
      <c r="A28" s="48" t="s">
        <v>452</v>
      </c>
      <c r="B28" s="48" t="s">
        <v>119</v>
      </c>
      <c r="C28" s="101" t="s">
        <v>141</v>
      </c>
      <c r="D28" s="87">
        <v>2026</v>
      </c>
      <c r="E28" s="88" t="s">
        <v>237</v>
      </c>
      <c r="F28" s="88" t="s">
        <v>769</v>
      </c>
      <c r="G28" s="88" t="s">
        <v>770</v>
      </c>
      <c r="H28" s="49"/>
      <c r="I28" s="49"/>
      <c r="J28" s="49"/>
      <c r="K28" s="91" t="s">
        <v>880</v>
      </c>
      <c r="L28" s="88"/>
      <c r="M28" s="49"/>
      <c r="N28" s="96">
        <v>57000</v>
      </c>
      <c r="O28" s="79"/>
      <c r="P28" s="79">
        <v>57000</v>
      </c>
      <c r="Q28" s="80">
        <v>57000</v>
      </c>
      <c r="R28" s="81"/>
      <c r="S28" s="79"/>
      <c r="T28" s="79"/>
      <c r="U28" s="79"/>
      <c r="V28" s="79"/>
      <c r="W28" s="79"/>
      <c r="X28" s="79"/>
      <c r="Y28" s="79"/>
      <c r="Z28" s="79"/>
      <c r="AA28" s="82"/>
      <c r="AB28" s="83"/>
      <c r="AC28" s="82"/>
      <c r="AD28" s="82">
        <v>57000</v>
      </c>
      <c r="AE28" s="79"/>
      <c r="AF28" s="79"/>
      <c r="AG28" s="84">
        <v>57000</v>
      </c>
      <c r="AH28" s="85"/>
      <c r="AI28" s="38"/>
      <c r="AJ28" s="80">
        <v>0</v>
      </c>
    </row>
    <row r="29" spans="1:36" x14ac:dyDescent="0.2">
      <c r="A29" s="48" t="s">
        <v>452</v>
      </c>
      <c r="B29" s="48" t="s">
        <v>119</v>
      </c>
      <c r="C29" s="101" t="s">
        <v>141</v>
      </c>
      <c r="D29" s="87">
        <v>2026</v>
      </c>
      <c r="E29" s="88" t="s">
        <v>237</v>
      </c>
      <c r="F29" s="88" t="s">
        <v>771</v>
      </c>
      <c r="G29" s="88" t="s">
        <v>772</v>
      </c>
      <c r="H29" s="49"/>
      <c r="I29" s="49"/>
      <c r="J29" s="49"/>
      <c r="K29" s="91">
        <v>1025</v>
      </c>
      <c r="L29" s="88"/>
      <c r="M29" s="49"/>
      <c r="N29" s="96">
        <v>160000</v>
      </c>
      <c r="O29" s="79"/>
      <c r="P29" s="79">
        <v>160000</v>
      </c>
      <c r="Q29" s="80">
        <v>160000</v>
      </c>
      <c r="R29" s="81"/>
      <c r="S29" s="79"/>
      <c r="T29" s="79"/>
      <c r="U29" s="79"/>
      <c r="V29" s="79"/>
      <c r="W29" s="79"/>
      <c r="X29" s="79"/>
      <c r="Y29" s="79"/>
      <c r="Z29" s="79"/>
      <c r="AA29" s="82"/>
      <c r="AB29" s="83"/>
      <c r="AC29" s="82"/>
      <c r="AD29" s="82"/>
      <c r="AE29" s="79">
        <v>160000</v>
      </c>
      <c r="AF29" s="79"/>
      <c r="AG29" s="84">
        <v>160000</v>
      </c>
      <c r="AH29" s="85"/>
      <c r="AI29" s="38"/>
      <c r="AJ29" s="80">
        <v>0</v>
      </c>
    </row>
    <row r="30" spans="1:36" x14ac:dyDescent="0.2">
      <c r="A30" s="48" t="s">
        <v>452</v>
      </c>
      <c r="B30" s="48" t="s">
        <v>119</v>
      </c>
      <c r="C30" s="101" t="s">
        <v>141</v>
      </c>
      <c r="D30" s="87">
        <v>2026</v>
      </c>
      <c r="E30" s="88" t="s">
        <v>237</v>
      </c>
      <c r="F30" s="88" t="s">
        <v>773</v>
      </c>
      <c r="G30" s="88" t="s">
        <v>774</v>
      </c>
      <c r="H30" s="49"/>
      <c r="I30" s="49"/>
      <c r="J30" s="49"/>
      <c r="K30" s="91">
        <v>1025</v>
      </c>
      <c r="L30" s="88"/>
      <c r="M30" s="49"/>
      <c r="N30" s="96">
        <v>45000</v>
      </c>
      <c r="O30" s="79"/>
      <c r="P30" s="79">
        <v>45000</v>
      </c>
      <c r="Q30" s="80">
        <v>45000</v>
      </c>
      <c r="R30" s="81"/>
      <c r="S30" s="79"/>
      <c r="T30" s="79"/>
      <c r="U30" s="79"/>
      <c r="V30" s="79"/>
      <c r="W30" s="79"/>
      <c r="X30" s="79"/>
      <c r="Y30" s="79"/>
      <c r="Z30" s="79"/>
      <c r="AA30" s="82"/>
      <c r="AB30" s="83"/>
      <c r="AC30" s="82"/>
      <c r="AD30" s="82"/>
      <c r="AE30" s="79">
        <v>45000</v>
      </c>
      <c r="AF30" s="79"/>
      <c r="AG30" s="84">
        <v>45000</v>
      </c>
      <c r="AH30" s="85"/>
      <c r="AI30" s="38"/>
      <c r="AJ30" s="80">
        <v>0</v>
      </c>
    </row>
    <row r="31" spans="1:36" x14ac:dyDescent="0.2">
      <c r="A31" s="48" t="s">
        <v>452</v>
      </c>
      <c r="B31" s="48" t="s">
        <v>119</v>
      </c>
      <c r="C31" s="101" t="s">
        <v>141</v>
      </c>
      <c r="D31" s="87">
        <v>2026</v>
      </c>
      <c r="E31" s="88" t="s">
        <v>237</v>
      </c>
      <c r="F31" s="88" t="s">
        <v>775</v>
      </c>
      <c r="G31" s="88" t="s">
        <v>776</v>
      </c>
      <c r="H31" s="49"/>
      <c r="I31" s="49"/>
      <c r="J31" s="49"/>
      <c r="K31" s="91">
        <v>1025</v>
      </c>
      <c r="L31" s="88"/>
      <c r="M31" s="49"/>
      <c r="N31" s="96">
        <v>383000</v>
      </c>
      <c r="O31" s="79"/>
      <c r="P31" s="79">
        <v>383000</v>
      </c>
      <c r="Q31" s="80">
        <v>383000</v>
      </c>
      <c r="R31" s="81"/>
      <c r="S31" s="79"/>
      <c r="T31" s="79"/>
      <c r="U31" s="79"/>
      <c r="V31" s="79"/>
      <c r="W31" s="79"/>
      <c r="X31" s="79"/>
      <c r="Y31" s="79"/>
      <c r="Z31" s="79"/>
      <c r="AA31" s="82"/>
      <c r="AB31" s="83"/>
      <c r="AC31" s="82"/>
      <c r="AD31" s="82"/>
      <c r="AE31" s="79">
        <v>383000</v>
      </c>
      <c r="AF31" s="79"/>
      <c r="AG31" s="84">
        <v>383000</v>
      </c>
      <c r="AH31" s="85"/>
      <c r="AI31" s="38"/>
      <c r="AJ31" s="80">
        <v>0</v>
      </c>
    </row>
    <row r="32" spans="1:36" x14ac:dyDescent="0.2">
      <c r="A32" s="48" t="s">
        <v>452</v>
      </c>
      <c r="B32" s="48" t="s">
        <v>119</v>
      </c>
      <c r="C32" s="101" t="s">
        <v>141</v>
      </c>
      <c r="D32" s="87">
        <v>2026</v>
      </c>
      <c r="E32" s="88" t="s">
        <v>237</v>
      </c>
      <c r="F32" s="88" t="s">
        <v>777</v>
      </c>
      <c r="G32" s="88" t="s">
        <v>778</v>
      </c>
      <c r="H32" s="49"/>
      <c r="I32" s="49"/>
      <c r="J32" s="49"/>
      <c r="K32" s="91">
        <v>1025</v>
      </c>
      <c r="L32" s="88"/>
      <c r="M32" s="49"/>
      <c r="N32" s="96">
        <v>25000</v>
      </c>
      <c r="O32" s="79"/>
      <c r="P32" s="79">
        <v>25000</v>
      </c>
      <c r="Q32" s="80">
        <v>25000</v>
      </c>
      <c r="R32" s="81"/>
      <c r="S32" s="79"/>
      <c r="T32" s="79"/>
      <c r="U32" s="79"/>
      <c r="V32" s="79"/>
      <c r="W32" s="79"/>
      <c r="X32" s="79"/>
      <c r="Y32" s="79"/>
      <c r="Z32" s="79"/>
      <c r="AA32" s="82"/>
      <c r="AB32" s="83"/>
      <c r="AC32" s="82"/>
      <c r="AD32" s="82"/>
      <c r="AE32" s="79">
        <v>25000</v>
      </c>
      <c r="AF32" s="79"/>
      <c r="AG32" s="84">
        <v>25000</v>
      </c>
      <c r="AH32" s="85"/>
      <c r="AI32" s="38"/>
      <c r="AJ32" s="80">
        <v>0</v>
      </c>
    </row>
    <row r="33" spans="1:36" x14ac:dyDescent="0.2">
      <c r="A33" s="48" t="s">
        <v>452</v>
      </c>
      <c r="B33" s="48" t="s">
        <v>119</v>
      </c>
      <c r="C33" s="101" t="s">
        <v>141</v>
      </c>
      <c r="D33" s="87">
        <v>2026</v>
      </c>
      <c r="E33" s="88" t="s">
        <v>237</v>
      </c>
      <c r="F33" s="88" t="s">
        <v>779</v>
      </c>
      <c r="G33" s="88" t="s">
        <v>780</v>
      </c>
      <c r="H33" s="49"/>
      <c r="I33" s="49"/>
      <c r="J33" s="49"/>
      <c r="K33" s="91" t="s">
        <v>880</v>
      </c>
      <c r="L33" s="88"/>
      <c r="M33" s="49"/>
      <c r="N33" s="96">
        <v>125000</v>
      </c>
      <c r="O33" s="79"/>
      <c r="P33" s="79">
        <v>125000</v>
      </c>
      <c r="Q33" s="80">
        <v>125000</v>
      </c>
      <c r="R33" s="81"/>
      <c r="S33" s="79"/>
      <c r="T33" s="79"/>
      <c r="U33" s="79"/>
      <c r="V33" s="79"/>
      <c r="W33" s="79"/>
      <c r="X33" s="79"/>
      <c r="Y33" s="79"/>
      <c r="Z33" s="79"/>
      <c r="AA33" s="82"/>
      <c r="AB33" s="83"/>
      <c r="AC33" s="82"/>
      <c r="AD33" s="82">
        <v>125000</v>
      </c>
      <c r="AE33" s="79"/>
      <c r="AF33" s="79"/>
      <c r="AG33" s="84">
        <v>125000</v>
      </c>
      <c r="AH33" s="85"/>
      <c r="AI33" s="38"/>
      <c r="AJ33" s="80">
        <v>0</v>
      </c>
    </row>
    <row r="34" spans="1:36" x14ac:dyDescent="0.2">
      <c r="A34" s="48" t="s">
        <v>452</v>
      </c>
      <c r="B34" s="48" t="s">
        <v>119</v>
      </c>
      <c r="C34" s="101" t="s">
        <v>141</v>
      </c>
      <c r="D34" s="87">
        <v>2026</v>
      </c>
      <c r="E34" s="88" t="s">
        <v>237</v>
      </c>
      <c r="F34" s="88" t="s">
        <v>781</v>
      </c>
      <c r="G34" s="88" t="s">
        <v>782</v>
      </c>
      <c r="H34" s="49"/>
      <c r="I34" s="49"/>
      <c r="J34" s="49"/>
      <c r="K34" s="91">
        <v>1025</v>
      </c>
      <c r="L34" s="88"/>
      <c r="M34" s="49"/>
      <c r="N34" s="96">
        <v>2730144.06</v>
      </c>
      <c r="O34" s="79"/>
      <c r="P34" s="79">
        <v>2730144.06</v>
      </c>
      <c r="Q34" s="80">
        <v>2730144.06</v>
      </c>
      <c r="R34" s="81"/>
      <c r="S34" s="79"/>
      <c r="T34" s="79"/>
      <c r="U34" s="79"/>
      <c r="V34" s="79"/>
      <c r="W34" s="79"/>
      <c r="X34" s="79"/>
      <c r="Y34" s="79"/>
      <c r="Z34" s="79"/>
      <c r="AA34" s="82"/>
      <c r="AB34" s="83"/>
      <c r="AC34" s="82"/>
      <c r="AD34" s="82"/>
      <c r="AE34" s="79">
        <v>2730144.06</v>
      </c>
      <c r="AF34" s="79"/>
      <c r="AG34" s="84">
        <v>2730144.06</v>
      </c>
      <c r="AH34" s="85"/>
      <c r="AI34" s="38"/>
      <c r="AJ34" s="80">
        <v>0</v>
      </c>
    </row>
    <row r="35" spans="1:36" ht="15.05" x14ac:dyDescent="0.2">
      <c r="A35" s="48" t="s">
        <v>452</v>
      </c>
      <c r="B35" s="48" t="s">
        <v>119</v>
      </c>
      <c r="C35" s="101" t="s">
        <v>141</v>
      </c>
      <c r="D35" s="87">
        <v>2026</v>
      </c>
      <c r="E35" s="88" t="s">
        <v>338</v>
      </c>
      <c r="F35" s="88" t="s">
        <v>783</v>
      </c>
      <c r="G35" s="89" t="s">
        <v>784</v>
      </c>
      <c r="H35" s="49"/>
      <c r="I35" s="49"/>
      <c r="J35" s="49"/>
      <c r="K35" s="91">
        <v>1025</v>
      </c>
      <c r="L35" s="88"/>
      <c r="M35" s="49"/>
      <c r="N35" s="96">
        <v>30000</v>
      </c>
      <c r="O35" s="79"/>
      <c r="P35" s="79">
        <v>30000</v>
      </c>
      <c r="Q35" s="80">
        <v>30000</v>
      </c>
      <c r="R35" s="81"/>
      <c r="S35" s="79"/>
      <c r="T35" s="79"/>
      <c r="U35" s="79"/>
      <c r="V35" s="79"/>
      <c r="W35" s="79"/>
      <c r="X35" s="79"/>
      <c r="Y35" s="79"/>
      <c r="Z35" s="79"/>
      <c r="AA35" s="82"/>
      <c r="AB35" s="83"/>
      <c r="AC35" s="82"/>
      <c r="AD35" s="82"/>
      <c r="AE35" s="79">
        <v>30000</v>
      </c>
      <c r="AF35" s="79"/>
      <c r="AG35" s="84">
        <v>30000</v>
      </c>
      <c r="AH35" s="85"/>
      <c r="AI35" s="38"/>
      <c r="AJ35" s="80">
        <v>0</v>
      </c>
    </row>
    <row r="36" spans="1:36" x14ac:dyDescent="0.2">
      <c r="A36" s="48" t="s">
        <v>452</v>
      </c>
      <c r="B36" s="48" t="s">
        <v>119</v>
      </c>
      <c r="C36" s="101" t="s">
        <v>141</v>
      </c>
      <c r="D36" s="87">
        <v>2026</v>
      </c>
      <c r="E36" s="88" t="s">
        <v>338</v>
      </c>
      <c r="F36" s="88" t="s">
        <v>785</v>
      </c>
      <c r="G36" s="88" t="s">
        <v>786</v>
      </c>
      <c r="H36" s="49"/>
      <c r="I36" s="49"/>
      <c r="J36" s="49"/>
      <c r="K36" s="91">
        <v>1025</v>
      </c>
      <c r="L36" s="88"/>
      <c r="M36" s="49"/>
      <c r="N36" s="96">
        <v>1200000</v>
      </c>
      <c r="O36" s="79"/>
      <c r="P36" s="79">
        <v>1200000</v>
      </c>
      <c r="Q36" s="80">
        <v>1200000</v>
      </c>
      <c r="R36" s="81"/>
      <c r="S36" s="79"/>
      <c r="T36" s="79"/>
      <c r="U36" s="79"/>
      <c r="V36" s="79"/>
      <c r="W36" s="79"/>
      <c r="X36" s="79"/>
      <c r="Y36" s="79"/>
      <c r="Z36" s="79"/>
      <c r="AA36" s="82"/>
      <c r="AB36" s="83"/>
      <c r="AC36" s="82"/>
      <c r="AD36" s="82"/>
      <c r="AE36" s="79">
        <v>1200000</v>
      </c>
      <c r="AF36" s="79"/>
      <c r="AG36" s="84">
        <v>1200000</v>
      </c>
      <c r="AH36" s="85"/>
      <c r="AI36" s="38"/>
      <c r="AJ36" s="80">
        <v>0</v>
      </c>
    </row>
    <row r="37" spans="1:36" x14ac:dyDescent="0.2">
      <c r="A37" s="48" t="s">
        <v>452</v>
      </c>
      <c r="B37" s="48" t="s">
        <v>119</v>
      </c>
      <c r="C37" s="101" t="s">
        <v>141</v>
      </c>
      <c r="D37" s="87">
        <v>2026</v>
      </c>
      <c r="E37" s="88" t="s">
        <v>338</v>
      </c>
      <c r="F37" s="88" t="s">
        <v>787</v>
      </c>
      <c r="G37" s="88" t="s">
        <v>788</v>
      </c>
      <c r="H37" s="49"/>
      <c r="I37" s="49"/>
      <c r="J37" s="49"/>
      <c r="K37" s="91">
        <v>1025</v>
      </c>
      <c r="L37" s="88"/>
      <c r="M37" s="49"/>
      <c r="N37" s="96">
        <v>195200</v>
      </c>
      <c r="O37" s="79"/>
      <c r="P37" s="79">
        <v>195200</v>
      </c>
      <c r="Q37" s="80">
        <v>195200</v>
      </c>
      <c r="R37" s="81"/>
      <c r="S37" s="79"/>
      <c r="T37" s="79"/>
      <c r="U37" s="79"/>
      <c r="V37" s="79"/>
      <c r="W37" s="79"/>
      <c r="X37" s="79"/>
      <c r="Y37" s="79"/>
      <c r="Z37" s="79"/>
      <c r="AA37" s="82"/>
      <c r="AB37" s="83"/>
      <c r="AC37" s="82"/>
      <c r="AD37" s="82"/>
      <c r="AE37" s="79">
        <v>195200</v>
      </c>
      <c r="AF37" s="79"/>
      <c r="AG37" s="84">
        <v>195200</v>
      </c>
      <c r="AH37" s="85"/>
      <c r="AI37" s="38"/>
      <c r="AJ37" s="80">
        <v>0</v>
      </c>
    </row>
    <row r="38" spans="1:36" x14ac:dyDescent="0.2">
      <c r="A38" s="48" t="s">
        <v>452</v>
      </c>
      <c r="B38" s="48" t="s">
        <v>119</v>
      </c>
      <c r="C38" s="101" t="s">
        <v>141</v>
      </c>
      <c r="D38" s="87">
        <v>2026</v>
      </c>
      <c r="E38" s="88" t="s">
        <v>338</v>
      </c>
      <c r="F38" s="88" t="s">
        <v>789</v>
      </c>
      <c r="G38" s="88" t="s">
        <v>790</v>
      </c>
      <c r="H38" s="49"/>
      <c r="I38" s="49"/>
      <c r="J38" s="49"/>
      <c r="K38" s="91" t="s">
        <v>880</v>
      </c>
      <c r="L38" s="88"/>
      <c r="M38" s="49"/>
      <c r="N38" s="96">
        <v>550000</v>
      </c>
      <c r="O38" s="79"/>
      <c r="P38" s="79">
        <v>550000</v>
      </c>
      <c r="Q38" s="80">
        <v>550000</v>
      </c>
      <c r="R38" s="81"/>
      <c r="S38" s="79"/>
      <c r="T38" s="79"/>
      <c r="U38" s="79"/>
      <c r="V38" s="79"/>
      <c r="W38" s="79"/>
      <c r="X38" s="79"/>
      <c r="Y38" s="79"/>
      <c r="Z38" s="79"/>
      <c r="AA38" s="82"/>
      <c r="AB38" s="83"/>
      <c r="AC38" s="82"/>
      <c r="AD38" s="82">
        <v>550000</v>
      </c>
      <c r="AE38" s="79"/>
      <c r="AF38" s="79"/>
      <c r="AG38" s="84">
        <v>550000</v>
      </c>
      <c r="AH38" s="85"/>
      <c r="AI38" s="38"/>
      <c r="AJ38" s="80">
        <v>0</v>
      </c>
    </row>
    <row r="39" spans="1:36" x14ac:dyDescent="0.2">
      <c r="A39" s="48" t="s">
        <v>452</v>
      </c>
      <c r="B39" s="48" t="s">
        <v>119</v>
      </c>
      <c r="C39" s="101" t="s">
        <v>141</v>
      </c>
      <c r="D39" s="87">
        <v>2026</v>
      </c>
      <c r="E39" s="88" t="s">
        <v>338</v>
      </c>
      <c r="F39" s="88" t="s">
        <v>791</v>
      </c>
      <c r="G39" s="88" t="s">
        <v>792</v>
      </c>
      <c r="H39" s="49"/>
      <c r="I39" s="49"/>
      <c r="J39" s="49"/>
      <c r="K39" s="91">
        <v>1025</v>
      </c>
      <c r="L39" s="88"/>
      <c r="M39" s="49"/>
      <c r="N39" s="96">
        <v>410000</v>
      </c>
      <c r="O39" s="79"/>
      <c r="P39" s="79">
        <v>410000</v>
      </c>
      <c r="Q39" s="80">
        <v>410000</v>
      </c>
      <c r="R39" s="81"/>
      <c r="S39" s="79"/>
      <c r="T39" s="79"/>
      <c r="U39" s="79"/>
      <c r="V39" s="79"/>
      <c r="W39" s="79"/>
      <c r="X39" s="79"/>
      <c r="Y39" s="79"/>
      <c r="Z39" s="79"/>
      <c r="AA39" s="82"/>
      <c r="AB39" s="83"/>
      <c r="AC39" s="82"/>
      <c r="AD39" s="82"/>
      <c r="AE39" s="79">
        <v>410000</v>
      </c>
      <c r="AF39" s="79"/>
      <c r="AG39" s="84">
        <v>410000</v>
      </c>
      <c r="AH39" s="85"/>
      <c r="AI39" s="38"/>
      <c r="AJ39" s="80">
        <v>0</v>
      </c>
    </row>
    <row r="40" spans="1:36" x14ac:dyDescent="0.2">
      <c r="A40" s="48" t="s">
        <v>452</v>
      </c>
      <c r="B40" s="48" t="s">
        <v>119</v>
      </c>
      <c r="C40" s="101" t="s">
        <v>141</v>
      </c>
      <c r="D40" s="87">
        <v>2026</v>
      </c>
      <c r="E40" s="88" t="s">
        <v>338</v>
      </c>
      <c r="F40" s="88" t="s">
        <v>793</v>
      </c>
      <c r="G40" s="88" t="s">
        <v>794</v>
      </c>
      <c r="H40" s="49"/>
      <c r="I40" s="49"/>
      <c r="J40" s="49"/>
      <c r="K40" s="91">
        <v>1025</v>
      </c>
      <c r="L40" s="88"/>
      <c r="M40" s="49"/>
      <c r="N40" s="96">
        <v>17650</v>
      </c>
      <c r="O40" s="79"/>
      <c r="P40" s="79">
        <v>17650</v>
      </c>
      <c r="Q40" s="80">
        <v>17650</v>
      </c>
      <c r="R40" s="81"/>
      <c r="S40" s="79"/>
      <c r="T40" s="79"/>
      <c r="U40" s="79"/>
      <c r="V40" s="79"/>
      <c r="W40" s="79"/>
      <c r="X40" s="79"/>
      <c r="Y40" s="79"/>
      <c r="Z40" s="79"/>
      <c r="AA40" s="82"/>
      <c r="AB40" s="83"/>
      <c r="AC40" s="82"/>
      <c r="AD40" s="82"/>
      <c r="AE40" s="79">
        <v>17650</v>
      </c>
      <c r="AF40" s="79"/>
      <c r="AG40" s="84">
        <v>17650</v>
      </c>
      <c r="AH40" s="85"/>
      <c r="AI40" s="38"/>
      <c r="AJ40" s="80">
        <v>0</v>
      </c>
    </row>
    <row r="41" spans="1:36" x14ac:dyDescent="0.2">
      <c r="A41" s="48" t="s">
        <v>452</v>
      </c>
      <c r="B41" s="48" t="s">
        <v>119</v>
      </c>
      <c r="C41" s="101" t="s">
        <v>116</v>
      </c>
      <c r="D41" s="87">
        <v>2026</v>
      </c>
      <c r="E41" s="88" t="s">
        <v>359</v>
      </c>
      <c r="F41" s="88" t="s">
        <v>795</v>
      </c>
      <c r="G41" s="88" t="s">
        <v>796</v>
      </c>
      <c r="H41" s="49"/>
      <c r="I41" s="49"/>
      <c r="J41" s="49"/>
      <c r="K41" s="91" t="s">
        <v>880</v>
      </c>
      <c r="L41" s="88"/>
      <c r="M41" s="49"/>
      <c r="N41" s="96">
        <v>10000</v>
      </c>
      <c r="O41" s="79"/>
      <c r="P41" s="79">
        <v>10000</v>
      </c>
      <c r="Q41" s="80">
        <v>10000</v>
      </c>
      <c r="R41" s="81"/>
      <c r="S41" s="79"/>
      <c r="T41" s="79"/>
      <c r="U41" s="79"/>
      <c r="V41" s="79"/>
      <c r="W41" s="79"/>
      <c r="X41" s="79">
        <v>10000</v>
      </c>
      <c r="Y41" s="79"/>
      <c r="Z41" s="79"/>
      <c r="AA41" s="82"/>
      <c r="AB41" s="83"/>
      <c r="AC41" s="82"/>
      <c r="AD41" s="82"/>
      <c r="AE41" s="79"/>
      <c r="AF41" s="79"/>
      <c r="AG41" s="84">
        <v>10000</v>
      </c>
      <c r="AH41" s="85"/>
      <c r="AI41" s="38"/>
      <c r="AJ41" s="80">
        <v>0</v>
      </c>
    </row>
    <row r="42" spans="1:36" x14ac:dyDescent="0.2">
      <c r="A42" s="48" t="s">
        <v>452</v>
      </c>
      <c r="B42" s="48" t="s">
        <v>119</v>
      </c>
      <c r="C42" s="101" t="s">
        <v>116</v>
      </c>
      <c r="D42" s="87">
        <v>2026</v>
      </c>
      <c r="E42" s="88" t="s">
        <v>359</v>
      </c>
      <c r="F42" s="88" t="s">
        <v>797</v>
      </c>
      <c r="G42" s="88" t="s">
        <v>798</v>
      </c>
      <c r="H42" s="49"/>
      <c r="I42" s="49"/>
      <c r="J42" s="49"/>
      <c r="K42" s="91" t="s">
        <v>880</v>
      </c>
      <c r="L42" s="88"/>
      <c r="M42" s="49"/>
      <c r="N42" s="96">
        <v>45000</v>
      </c>
      <c r="O42" s="79"/>
      <c r="P42" s="79">
        <v>45000</v>
      </c>
      <c r="Q42" s="80">
        <v>45000</v>
      </c>
      <c r="R42" s="81"/>
      <c r="S42" s="79"/>
      <c r="T42" s="79"/>
      <c r="U42" s="79"/>
      <c r="V42" s="79"/>
      <c r="W42" s="79"/>
      <c r="X42" s="79">
        <v>45000</v>
      </c>
      <c r="Y42" s="79"/>
      <c r="Z42" s="79"/>
      <c r="AA42" s="82"/>
      <c r="AB42" s="83"/>
      <c r="AC42" s="82"/>
      <c r="AD42" s="82"/>
      <c r="AE42" s="79"/>
      <c r="AF42" s="79"/>
      <c r="AG42" s="84">
        <v>45000</v>
      </c>
      <c r="AH42" s="85"/>
      <c r="AI42" s="38"/>
      <c r="AJ42" s="80">
        <v>0</v>
      </c>
    </row>
    <row r="43" spans="1:36" x14ac:dyDescent="0.2">
      <c r="A43" s="48" t="s">
        <v>452</v>
      </c>
      <c r="B43" s="48" t="s">
        <v>119</v>
      </c>
      <c r="C43" s="101" t="s">
        <v>116</v>
      </c>
      <c r="D43" s="87">
        <v>2026</v>
      </c>
      <c r="E43" s="88" t="s">
        <v>359</v>
      </c>
      <c r="F43" s="88" t="s">
        <v>799</v>
      </c>
      <c r="G43" s="88" t="s">
        <v>800</v>
      </c>
      <c r="H43" s="49"/>
      <c r="I43" s="49"/>
      <c r="J43" s="49"/>
      <c r="K43" s="91" t="s">
        <v>880</v>
      </c>
      <c r="L43" s="88"/>
      <c r="M43" s="49"/>
      <c r="N43" s="96">
        <v>150000</v>
      </c>
      <c r="O43" s="79"/>
      <c r="P43" s="79">
        <v>150000</v>
      </c>
      <c r="Q43" s="80">
        <v>150000</v>
      </c>
      <c r="R43" s="81"/>
      <c r="S43" s="79"/>
      <c r="T43" s="79"/>
      <c r="U43" s="79"/>
      <c r="V43" s="79"/>
      <c r="W43" s="79"/>
      <c r="X43" s="79">
        <v>150000</v>
      </c>
      <c r="Y43" s="79"/>
      <c r="Z43" s="79"/>
      <c r="AA43" s="82"/>
      <c r="AB43" s="83"/>
      <c r="AC43" s="82"/>
      <c r="AD43" s="82"/>
      <c r="AE43" s="79"/>
      <c r="AF43" s="79"/>
      <c r="AG43" s="84">
        <v>150000</v>
      </c>
      <c r="AH43" s="85"/>
      <c r="AI43" s="38"/>
      <c r="AJ43" s="80">
        <v>0</v>
      </c>
    </row>
    <row r="44" spans="1:36" x14ac:dyDescent="0.2">
      <c r="A44" s="48" t="s">
        <v>452</v>
      </c>
      <c r="B44" s="48" t="s">
        <v>119</v>
      </c>
      <c r="C44" s="101" t="s">
        <v>116</v>
      </c>
      <c r="D44" s="87">
        <v>2026</v>
      </c>
      <c r="E44" s="88" t="s">
        <v>359</v>
      </c>
      <c r="F44" s="88" t="s">
        <v>801</v>
      </c>
      <c r="G44" s="88" t="s">
        <v>802</v>
      </c>
      <c r="H44" s="49"/>
      <c r="I44" s="49"/>
      <c r="J44" s="49"/>
      <c r="K44" s="91" t="s">
        <v>880</v>
      </c>
      <c r="L44" s="88"/>
      <c r="M44" s="49"/>
      <c r="N44" s="96">
        <v>10000</v>
      </c>
      <c r="O44" s="79"/>
      <c r="P44" s="79">
        <v>10000</v>
      </c>
      <c r="Q44" s="80">
        <v>10000</v>
      </c>
      <c r="R44" s="81"/>
      <c r="S44" s="79"/>
      <c r="T44" s="79"/>
      <c r="U44" s="79"/>
      <c r="V44" s="79"/>
      <c r="W44" s="79"/>
      <c r="X44" s="79">
        <v>10000</v>
      </c>
      <c r="Y44" s="79"/>
      <c r="Z44" s="79"/>
      <c r="AA44" s="82"/>
      <c r="AB44" s="83"/>
      <c r="AC44" s="82"/>
      <c r="AD44" s="82"/>
      <c r="AE44" s="79"/>
      <c r="AF44" s="79"/>
      <c r="AG44" s="84">
        <v>10000</v>
      </c>
      <c r="AH44" s="85"/>
      <c r="AI44" s="38"/>
      <c r="AJ44" s="80">
        <v>0</v>
      </c>
    </row>
    <row r="45" spans="1:36" x14ac:dyDescent="0.2">
      <c r="A45" s="48" t="s">
        <v>452</v>
      </c>
      <c r="B45" s="48" t="s">
        <v>119</v>
      </c>
      <c r="C45" s="101" t="s">
        <v>116</v>
      </c>
      <c r="D45" s="87">
        <v>2026</v>
      </c>
      <c r="E45" s="88" t="s">
        <v>359</v>
      </c>
      <c r="F45" s="88" t="s">
        <v>803</v>
      </c>
      <c r="G45" s="88" t="s">
        <v>804</v>
      </c>
      <c r="H45" s="49"/>
      <c r="I45" s="49"/>
      <c r="J45" s="49"/>
      <c r="K45" s="91" t="s">
        <v>880</v>
      </c>
      <c r="L45" s="88"/>
      <c r="M45" s="49"/>
      <c r="N45" s="96">
        <v>35000</v>
      </c>
      <c r="O45" s="79"/>
      <c r="P45" s="79">
        <v>35000</v>
      </c>
      <c r="Q45" s="80">
        <v>35000</v>
      </c>
      <c r="R45" s="81"/>
      <c r="S45" s="79"/>
      <c r="T45" s="79"/>
      <c r="U45" s="79"/>
      <c r="V45" s="79"/>
      <c r="W45" s="79"/>
      <c r="X45" s="79">
        <v>35000</v>
      </c>
      <c r="Y45" s="79"/>
      <c r="Z45" s="79"/>
      <c r="AA45" s="82"/>
      <c r="AB45" s="83"/>
      <c r="AC45" s="82"/>
      <c r="AD45" s="82"/>
      <c r="AE45" s="79"/>
      <c r="AF45" s="79"/>
      <c r="AG45" s="84">
        <v>35000</v>
      </c>
      <c r="AH45" s="85"/>
      <c r="AI45" s="38"/>
      <c r="AJ45" s="80">
        <v>0</v>
      </c>
    </row>
    <row r="46" spans="1:36" x14ac:dyDescent="0.2">
      <c r="A46" s="48" t="s">
        <v>452</v>
      </c>
      <c r="B46" s="48" t="s">
        <v>119</v>
      </c>
      <c r="C46" s="101" t="s">
        <v>116</v>
      </c>
      <c r="D46" s="87">
        <v>2026</v>
      </c>
      <c r="E46" s="88" t="s">
        <v>359</v>
      </c>
      <c r="F46" s="88" t="s">
        <v>805</v>
      </c>
      <c r="G46" s="88" t="s">
        <v>806</v>
      </c>
      <c r="H46" s="49"/>
      <c r="I46" s="49"/>
      <c r="J46" s="49"/>
      <c r="K46" s="91" t="s">
        <v>880</v>
      </c>
      <c r="L46" s="88"/>
      <c r="M46" s="49"/>
      <c r="N46" s="96">
        <v>50000</v>
      </c>
      <c r="O46" s="79"/>
      <c r="P46" s="79">
        <v>50000</v>
      </c>
      <c r="Q46" s="80">
        <v>50000</v>
      </c>
      <c r="R46" s="81"/>
      <c r="S46" s="79"/>
      <c r="T46" s="79"/>
      <c r="U46" s="79"/>
      <c r="V46" s="79"/>
      <c r="W46" s="79"/>
      <c r="X46" s="79">
        <v>50000</v>
      </c>
      <c r="Y46" s="79"/>
      <c r="Z46" s="79"/>
      <c r="AA46" s="82"/>
      <c r="AB46" s="83"/>
      <c r="AC46" s="82"/>
      <c r="AD46" s="82"/>
      <c r="AE46" s="79"/>
      <c r="AF46" s="79"/>
      <c r="AG46" s="84">
        <v>50000</v>
      </c>
      <c r="AH46" s="85"/>
      <c r="AI46" s="38"/>
      <c r="AJ46" s="80">
        <v>0</v>
      </c>
    </row>
    <row r="47" spans="1:36" x14ac:dyDescent="0.2">
      <c r="A47" s="48" t="s">
        <v>452</v>
      </c>
      <c r="B47" s="48" t="s">
        <v>119</v>
      </c>
      <c r="C47" s="101" t="s">
        <v>141</v>
      </c>
      <c r="D47" s="87">
        <v>2026</v>
      </c>
      <c r="E47" s="88" t="s">
        <v>378</v>
      </c>
      <c r="F47" s="88" t="s">
        <v>807</v>
      </c>
      <c r="G47" s="88" t="s">
        <v>808</v>
      </c>
      <c r="H47" s="49"/>
      <c r="I47" s="49"/>
      <c r="J47" s="49"/>
      <c r="K47" s="91" t="s">
        <v>879</v>
      </c>
      <c r="L47" s="88" t="s">
        <v>887</v>
      </c>
      <c r="M47" s="49"/>
      <c r="N47" s="96">
        <v>6000000</v>
      </c>
      <c r="O47" s="79">
        <v>6000000</v>
      </c>
      <c r="P47" s="79"/>
      <c r="Q47" s="80">
        <v>6000000</v>
      </c>
      <c r="R47" s="81"/>
      <c r="S47" s="79"/>
      <c r="T47" s="79">
        <v>6000000</v>
      </c>
      <c r="U47" s="79"/>
      <c r="V47" s="79"/>
      <c r="W47" s="79"/>
      <c r="X47" s="79"/>
      <c r="Y47" s="79"/>
      <c r="Z47" s="79"/>
      <c r="AA47" s="82"/>
      <c r="AB47" s="83"/>
      <c r="AC47" s="82"/>
      <c r="AD47" s="82"/>
      <c r="AE47" s="79"/>
      <c r="AF47" s="79"/>
      <c r="AG47" s="84">
        <v>6000000</v>
      </c>
      <c r="AH47" s="85"/>
      <c r="AI47" s="38"/>
      <c r="AJ47" s="80">
        <v>0</v>
      </c>
    </row>
    <row r="48" spans="1:36" x14ac:dyDescent="0.2">
      <c r="A48" s="48" t="s">
        <v>452</v>
      </c>
      <c r="B48" s="48" t="s">
        <v>119</v>
      </c>
      <c r="C48" s="101" t="s">
        <v>141</v>
      </c>
      <c r="D48" s="87">
        <v>2026</v>
      </c>
      <c r="E48" s="88" t="s">
        <v>378</v>
      </c>
      <c r="F48" s="88" t="s">
        <v>807</v>
      </c>
      <c r="G48" s="88" t="s">
        <v>808</v>
      </c>
      <c r="H48" s="49"/>
      <c r="I48" s="49"/>
      <c r="J48" s="49"/>
      <c r="K48" s="91">
        <v>1025</v>
      </c>
      <c r="L48" s="88"/>
      <c r="M48" s="49"/>
      <c r="N48" s="96">
        <v>256000</v>
      </c>
      <c r="O48" s="79"/>
      <c r="P48" s="79">
        <v>256000</v>
      </c>
      <c r="Q48" s="80">
        <v>256000</v>
      </c>
      <c r="R48" s="81"/>
      <c r="S48" s="79"/>
      <c r="T48" s="79"/>
      <c r="U48" s="79"/>
      <c r="V48" s="79"/>
      <c r="W48" s="79"/>
      <c r="X48" s="79"/>
      <c r="Y48" s="79"/>
      <c r="Z48" s="79"/>
      <c r="AA48" s="82"/>
      <c r="AB48" s="83"/>
      <c r="AC48" s="82"/>
      <c r="AD48" s="82"/>
      <c r="AE48" s="79">
        <v>256000</v>
      </c>
      <c r="AF48" s="79"/>
      <c r="AG48" s="84">
        <v>256000</v>
      </c>
      <c r="AH48" s="85"/>
      <c r="AI48" s="38"/>
      <c r="AJ48" s="80">
        <v>0</v>
      </c>
    </row>
    <row r="49" spans="1:36" x14ac:dyDescent="0.2">
      <c r="A49" s="48" t="s">
        <v>452</v>
      </c>
      <c r="B49" s="48" t="s">
        <v>119</v>
      </c>
      <c r="C49" s="101" t="s">
        <v>141</v>
      </c>
      <c r="D49" s="87">
        <v>2026</v>
      </c>
      <c r="E49" s="88" t="s">
        <v>378</v>
      </c>
      <c r="F49" s="88" t="s">
        <v>809</v>
      </c>
      <c r="G49" s="88" t="s">
        <v>810</v>
      </c>
      <c r="H49" s="49"/>
      <c r="I49" s="49"/>
      <c r="J49" s="49"/>
      <c r="K49" s="91" t="s">
        <v>879</v>
      </c>
      <c r="L49" s="88" t="s">
        <v>887</v>
      </c>
      <c r="M49" s="49"/>
      <c r="N49" s="96">
        <v>1130000</v>
      </c>
      <c r="O49" s="79">
        <v>1130000</v>
      </c>
      <c r="P49" s="79"/>
      <c r="Q49" s="80">
        <v>1130000</v>
      </c>
      <c r="R49" s="81"/>
      <c r="S49" s="79"/>
      <c r="T49" s="79">
        <v>1130000</v>
      </c>
      <c r="U49" s="79"/>
      <c r="V49" s="79"/>
      <c r="W49" s="79"/>
      <c r="X49" s="79"/>
      <c r="Y49" s="79"/>
      <c r="Z49" s="79"/>
      <c r="AA49" s="82"/>
      <c r="AB49" s="83"/>
      <c r="AC49" s="82"/>
      <c r="AD49" s="82"/>
      <c r="AE49" s="79"/>
      <c r="AF49" s="79"/>
      <c r="AG49" s="84">
        <v>1130000</v>
      </c>
      <c r="AH49" s="85"/>
      <c r="AI49" s="38"/>
      <c r="AJ49" s="80">
        <v>0</v>
      </c>
    </row>
    <row r="50" spans="1:36" x14ac:dyDescent="0.2">
      <c r="A50" s="48" t="s">
        <v>452</v>
      </c>
      <c r="B50" s="48" t="s">
        <v>119</v>
      </c>
      <c r="C50" s="101" t="s">
        <v>141</v>
      </c>
      <c r="D50" s="87">
        <v>2026</v>
      </c>
      <c r="E50" s="88" t="s">
        <v>378</v>
      </c>
      <c r="F50" s="88" t="s">
        <v>809</v>
      </c>
      <c r="G50" s="88" t="s">
        <v>810</v>
      </c>
      <c r="H50" s="49"/>
      <c r="I50" s="49"/>
      <c r="J50" s="49"/>
      <c r="K50" s="91">
        <v>1025</v>
      </c>
      <c r="L50" s="88"/>
      <c r="M50" s="49"/>
      <c r="N50" s="96">
        <v>59000</v>
      </c>
      <c r="O50" s="79"/>
      <c r="P50" s="79">
        <v>59000</v>
      </c>
      <c r="Q50" s="80">
        <v>59000</v>
      </c>
      <c r="R50" s="81"/>
      <c r="S50" s="79"/>
      <c r="T50" s="79"/>
      <c r="U50" s="79"/>
      <c r="V50" s="79"/>
      <c r="W50" s="79"/>
      <c r="X50" s="79"/>
      <c r="Y50" s="79"/>
      <c r="Z50" s="79"/>
      <c r="AA50" s="82"/>
      <c r="AB50" s="83"/>
      <c r="AC50" s="82"/>
      <c r="AD50" s="82"/>
      <c r="AE50" s="79">
        <v>59000</v>
      </c>
      <c r="AF50" s="79"/>
      <c r="AG50" s="84">
        <v>59000</v>
      </c>
      <c r="AH50" s="85"/>
      <c r="AI50" s="38"/>
      <c r="AJ50" s="80">
        <v>0</v>
      </c>
    </row>
    <row r="51" spans="1:36" x14ac:dyDescent="0.2">
      <c r="A51" s="48" t="s">
        <v>452</v>
      </c>
      <c r="B51" s="48" t="s">
        <v>119</v>
      </c>
      <c r="C51" s="101" t="s">
        <v>141</v>
      </c>
      <c r="D51" s="87">
        <v>2026</v>
      </c>
      <c r="E51" s="88" t="s">
        <v>378</v>
      </c>
      <c r="F51" s="88" t="s">
        <v>811</v>
      </c>
      <c r="G51" s="88" t="s">
        <v>812</v>
      </c>
      <c r="H51" s="49"/>
      <c r="I51" s="49"/>
      <c r="J51" s="49"/>
      <c r="K51" s="91" t="s">
        <v>879</v>
      </c>
      <c r="L51" s="88" t="s">
        <v>887</v>
      </c>
      <c r="M51" s="49"/>
      <c r="N51" s="96">
        <v>61500</v>
      </c>
      <c r="O51" s="79">
        <v>61500</v>
      </c>
      <c r="P51" s="79"/>
      <c r="Q51" s="80">
        <v>61500</v>
      </c>
      <c r="R51" s="81"/>
      <c r="S51" s="79"/>
      <c r="T51" s="79">
        <v>61500</v>
      </c>
      <c r="U51" s="79"/>
      <c r="V51" s="79"/>
      <c r="W51" s="79"/>
      <c r="X51" s="79"/>
      <c r="Y51" s="79"/>
      <c r="Z51" s="79"/>
      <c r="AA51" s="82"/>
      <c r="AB51" s="83"/>
      <c r="AC51" s="82"/>
      <c r="AD51" s="82"/>
      <c r="AE51" s="79"/>
      <c r="AF51" s="79"/>
      <c r="AG51" s="84">
        <v>61500</v>
      </c>
      <c r="AH51" s="85"/>
      <c r="AI51" s="38"/>
      <c r="AJ51" s="80">
        <v>0</v>
      </c>
    </row>
    <row r="52" spans="1:36" x14ac:dyDescent="0.2">
      <c r="A52" s="48" t="s">
        <v>452</v>
      </c>
      <c r="B52" s="48" t="s">
        <v>119</v>
      </c>
      <c r="C52" s="101" t="s">
        <v>141</v>
      </c>
      <c r="D52" s="87">
        <v>2026</v>
      </c>
      <c r="E52" s="88" t="s">
        <v>378</v>
      </c>
      <c r="F52" s="88" t="s">
        <v>811</v>
      </c>
      <c r="G52" s="88" t="s">
        <v>812</v>
      </c>
      <c r="H52" s="49"/>
      <c r="I52" s="49"/>
      <c r="J52" s="49"/>
      <c r="K52" s="91">
        <v>1025</v>
      </c>
      <c r="L52" s="88"/>
      <c r="M52" s="49"/>
      <c r="N52" s="96">
        <v>26500</v>
      </c>
      <c r="O52" s="79"/>
      <c r="P52" s="79">
        <v>26500</v>
      </c>
      <c r="Q52" s="80">
        <v>26500</v>
      </c>
      <c r="R52" s="81"/>
      <c r="S52" s="79"/>
      <c r="T52" s="79"/>
      <c r="U52" s="79"/>
      <c r="V52" s="79"/>
      <c r="W52" s="79"/>
      <c r="X52" s="79"/>
      <c r="Y52" s="79"/>
      <c r="Z52" s="79"/>
      <c r="AA52" s="82"/>
      <c r="AB52" s="83"/>
      <c r="AC52" s="82"/>
      <c r="AD52" s="82"/>
      <c r="AE52" s="79">
        <v>26500</v>
      </c>
      <c r="AF52" s="79"/>
      <c r="AG52" s="84">
        <v>26500</v>
      </c>
      <c r="AH52" s="85"/>
      <c r="AI52" s="38"/>
      <c r="AJ52" s="80">
        <v>0</v>
      </c>
    </row>
    <row r="53" spans="1:36" x14ac:dyDescent="0.2">
      <c r="A53" s="48" t="s">
        <v>452</v>
      </c>
      <c r="B53" s="48" t="s">
        <v>119</v>
      </c>
      <c r="C53" s="101" t="s">
        <v>141</v>
      </c>
      <c r="D53" s="87">
        <v>2026</v>
      </c>
      <c r="E53" s="88" t="s">
        <v>378</v>
      </c>
      <c r="F53" s="88" t="s">
        <v>813</v>
      </c>
      <c r="G53" s="88" t="s">
        <v>814</v>
      </c>
      <c r="H53" s="49"/>
      <c r="I53" s="49"/>
      <c r="J53" s="49"/>
      <c r="K53" s="91" t="s">
        <v>879</v>
      </c>
      <c r="L53" s="88" t="s">
        <v>887</v>
      </c>
      <c r="M53" s="49"/>
      <c r="N53" s="96">
        <v>2910000</v>
      </c>
      <c r="O53" s="79">
        <v>2910000</v>
      </c>
      <c r="P53" s="79"/>
      <c r="Q53" s="80">
        <v>2910000</v>
      </c>
      <c r="R53" s="81"/>
      <c r="S53" s="79"/>
      <c r="T53" s="79">
        <v>2910000</v>
      </c>
      <c r="U53" s="79"/>
      <c r="V53" s="79"/>
      <c r="W53" s="79"/>
      <c r="X53" s="79"/>
      <c r="Y53" s="79"/>
      <c r="Z53" s="79"/>
      <c r="AA53" s="82"/>
      <c r="AB53" s="83"/>
      <c r="AC53" s="82"/>
      <c r="AD53" s="82"/>
      <c r="AE53" s="79"/>
      <c r="AF53" s="79"/>
      <c r="AG53" s="84">
        <v>2910000</v>
      </c>
      <c r="AH53" s="85"/>
      <c r="AI53" s="38"/>
      <c r="AJ53" s="80">
        <v>0</v>
      </c>
    </row>
    <row r="54" spans="1:36" x14ac:dyDescent="0.2">
      <c r="A54" s="48" t="s">
        <v>452</v>
      </c>
      <c r="B54" s="48" t="s">
        <v>119</v>
      </c>
      <c r="C54" s="101" t="s">
        <v>141</v>
      </c>
      <c r="D54" s="87">
        <v>2026</v>
      </c>
      <c r="E54" s="88" t="s">
        <v>378</v>
      </c>
      <c r="F54" s="88" t="s">
        <v>815</v>
      </c>
      <c r="G54" s="88" t="s">
        <v>816</v>
      </c>
      <c r="H54" s="49"/>
      <c r="I54" s="49"/>
      <c r="J54" s="49"/>
      <c r="K54" s="91" t="s">
        <v>879</v>
      </c>
      <c r="L54" s="88" t="s">
        <v>887</v>
      </c>
      <c r="M54" s="49"/>
      <c r="N54" s="96">
        <v>840500</v>
      </c>
      <c r="O54" s="79">
        <v>840500</v>
      </c>
      <c r="P54" s="79"/>
      <c r="Q54" s="80">
        <v>840500</v>
      </c>
      <c r="R54" s="81"/>
      <c r="S54" s="79"/>
      <c r="T54" s="79">
        <v>840500</v>
      </c>
      <c r="U54" s="79"/>
      <c r="V54" s="79"/>
      <c r="W54" s="79"/>
      <c r="X54" s="79"/>
      <c r="Y54" s="79"/>
      <c r="Z54" s="79"/>
      <c r="AA54" s="82"/>
      <c r="AB54" s="83"/>
      <c r="AC54" s="82"/>
      <c r="AD54" s="82"/>
      <c r="AE54" s="79"/>
      <c r="AF54" s="79"/>
      <c r="AG54" s="84">
        <v>840500</v>
      </c>
      <c r="AH54" s="85"/>
      <c r="AI54" s="38"/>
      <c r="AJ54" s="80">
        <v>0</v>
      </c>
    </row>
    <row r="55" spans="1:36" x14ac:dyDescent="0.2">
      <c r="A55" s="48" t="s">
        <v>452</v>
      </c>
      <c r="B55" s="48" t="s">
        <v>119</v>
      </c>
      <c r="C55" s="101" t="s">
        <v>141</v>
      </c>
      <c r="D55" s="87">
        <v>2026</v>
      </c>
      <c r="E55" s="88" t="s">
        <v>378</v>
      </c>
      <c r="F55" s="88" t="s">
        <v>817</v>
      </c>
      <c r="G55" s="88" t="s">
        <v>800</v>
      </c>
      <c r="H55" s="49"/>
      <c r="I55" s="49"/>
      <c r="J55" s="49"/>
      <c r="K55" s="91" t="s">
        <v>879</v>
      </c>
      <c r="L55" s="88" t="s">
        <v>887</v>
      </c>
      <c r="M55" s="49"/>
      <c r="N55" s="96">
        <v>1360000</v>
      </c>
      <c r="O55" s="79">
        <v>1360000</v>
      </c>
      <c r="P55" s="79"/>
      <c r="Q55" s="80">
        <v>1360000</v>
      </c>
      <c r="R55" s="81"/>
      <c r="S55" s="79"/>
      <c r="T55" s="79">
        <v>1360000</v>
      </c>
      <c r="U55" s="79"/>
      <c r="V55" s="79"/>
      <c r="W55" s="79"/>
      <c r="X55" s="79"/>
      <c r="Y55" s="79"/>
      <c r="Z55" s="79"/>
      <c r="AA55" s="82"/>
      <c r="AB55" s="83"/>
      <c r="AC55" s="82"/>
      <c r="AD55" s="82"/>
      <c r="AE55" s="79"/>
      <c r="AF55" s="79"/>
      <c r="AG55" s="84">
        <v>1360000</v>
      </c>
      <c r="AH55" s="85"/>
      <c r="AI55" s="38"/>
      <c r="AJ55" s="80">
        <v>0</v>
      </c>
    </row>
    <row r="56" spans="1:36" x14ac:dyDescent="0.2">
      <c r="A56" s="48" t="s">
        <v>452</v>
      </c>
      <c r="B56" s="48" t="s">
        <v>119</v>
      </c>
      <c r="C56" s="101" t="s">
        <v>141</v>
      </c>
      <c r="D56" s="87">
        <v>2026</v>
      </c>
      <c r="E56" s="88" t="s">
        <v>378</v>
      </c>
      <c r="F56" s="88" t="s">
        <v>818</v>
      </c>
      <c r="G56" s="88" t="s">
        <v>819</v>
      </c>
      <c r="H56" s="49"/>
      <c r="I56" s="49"/>
      <c r="J56" s="49"/>
      <c r="K56" s="91">
        <v>1025</v>
      </c>
      <c r="L56" s="88"/>
      <c r="M56" s="49"/>
      <c r="N56" s="96">
        <v>147000</v>
      </c>
      <c r="O56" s="79"/>
      <c r="P56" s="79">
        <v>147000</v>
      </c>
      <c r="Q56" s="80">
        <v>147000</v>
      </c>
      <c r="R56" s="81"/>
      <c r="S56" s="79"/>
      <c r="T56" s="79"/>
      <c r="U56" s="79"/>
      <c r="V56" s="79"/>
      <c r="W56" s="79"/>
      <c r="X56" s="79"/>
      <c r="Y56" s="79"/>
      <c r="Z56" s="79"/>
      <c r="AA56" s="82"/>
      <c r="AB56" s="83"/>
      <c r="AC56" s="82"/>
      <c r="AD56" s="82"/>
      <c r="AE56" s="79">
        <v>147000</v>
      </c>
      <c r="AF56" s="79"/>
      <c r="AG56" s="84">
        <v>147000</v>
      </c>
      <c r="AH56" s="85"/>
      <c r="AI56" s="38"/>
      <c r="AJ56" s="80">
        <v>0</v>
      </c>
    </row>
    <row r="57" spans="1:36" x14ac:dyDescent="0.2">
      <c r="A57" s="48" t="s">
        <v>452</v>
      </c>
      <c r="B57" s="48" t="s">
        <v>119</v>
      </c>
      <c r="C57" s="101" t="s">
        <v>141</v>
      </c>
      <c r="D57" s="87">
        <v>2026</v>
      </c>
      <c r="E57" s="88" t="s">
        <v>378</v>
      </c>
      <c r="F57" s="88" t="s">
        <v>820</v>
      </c>
      <c r="G57" s="88" t="s">
        <v>821</v>
      </c>
      <c r="H57" s="49"/>
      <c r="I57" s="49"/>
      <c r="J57" s="49"/>
      <c r="K57" s="91" t="s">
        <v>879</v>
      </c>
      <c r="L57" s="88" t="s">
        <v>887</v>
      </c>
      <c r="M57" s="49"/>
      <c r="N57" s="96">
        <v>364000</v>
      </c>
      <c r="O57" s="79">
        <v>364000</v>
      </c>
      <c r="P57" s="79"/>
      <c r="Q57" s="80">
        <v>364000</v>
      </c>
      <c r="R57" s="81"/>
      <c r="S57" s="79"/>
      <c r="T57" s="79">
        <v>364000</v>
      </c>
      <c r="U57" s="79"/>
      <c r="V57" s="79"/>
      <c r="W57" s="79"/>
      <c r="X57" s="79"/>
      <c r="Y57" s="79"/>
      <c r="Z57" s="79"/>
      <c r="AA57" s="82"/>
      <c r="AB57" s="83"/>
      <c r="AC57" s="82"/>
      <c r="AD57" s="82"/>
      <c r="AE57" s="79"/>
      <c r="AF57" s="79"/>
      <c r="AG57" s="84">
        <v>364000</v>
      </c>
      <c r="AH57" s="85"/>
      <c r="AI57" s="38"/>
      <c r="AJ57" s="80">
        <v>0</v>
      </c>
    </row>
    <row r="58" spans="1:36" x14ac:dyDescent="0.2">
      <c r="A58" s="48" t="s">
        <v>452</v>
      </c>
      <c r="B58" s="48" t="s">
        <v>119</v>
      </c>
      <c r="C58" s="101" t="s">
        <v>141</v>
      </c>
      <c r="D58" s="87">
        <v>2026</v>
      </c>
      <c r="E58" s="88" t="s">
        <v>378</v>
      </c>
      <c r="F58" s="88" t="s">
        <v>822</v>
      </c>
      <c r="G58" s="88" t="s">
        <v>823</v>
      </c>
      <c r="H58" s="49"/>
      <c r="I58" s="49"/>
      <c r="J58" s="49"/>
      <c r="K58" s="91" t="s">
        <v>879</v>
      </c>
      <c r="L58" s="88" t="s">
        <v>887</v>
      </c>
      <c r="M58" s="49"/>
      <c r="N58" s="96">
        <v>2230000</v>
      </c>
      <c r="O58" s="79">
        <v>2230000</v>
      </c>
      <c r="P58" s="79"/>
      <c r="Q58" s="80">
        <v>2230000</v>
      </c>
      <c r="R58" s="81"/>
      <c r="S58" s="79"/>
      <c r="T58" s="79">
        <v>2230000</v>
      </c>
      <c r="U58" s="79"/>
      <c r="V58" s="79"/>
      <c r="W58" s="79"/>
      <c r="X58" s="79"/>
      <c r="Y58" s="79"/>
      <c r="Z58" s="79"/>
      <c r="AA58" s="82"/>
      <c r="AB58" s="83"/>
      <c r="AC58" s="82"/>
      <c r="AD58" s="82"/>
      <c r="AE58" s="79"/>
      <c r="AF58" s="79"/>
      <c r="AG58" s="84">
        <v>2230000</v>
      </c>
      <c r="AH58" s="85"/>
      <c r="AI58" s="38"/>
      <c r="AJ58" s="80">
        <v>0</v>
      </c>
    </row>
    <row r="59" spans="1:36" x14ac:dyDescent="0.2">
      <c r="A59" s="48" t="s">
        <v>452</v>
      </c>
      <c r="B59" s="48" t="s">
        <v>119</v>
      </c>
      <c r="C59" s="101" t="s">
        <v>141</v>
      </c>
      <c r="D59" s="87">
        <v>2026</v>
      </c>
      <c r="E59" s="88" t="s">
        <v>378</v>
      </c>
      <c r="F59" s="88" t="s">
        <v>824</v>
      </c>
      <c r="G59" s="88" t="s">
        <v>825</v>
      </c>
      <c r="H59" s="49"/>
      <c r="I59" s="49"/>
      <c r="J59" s="49"/>
      <c r="K59" s="91">
        <v>1025</v>
      </c>
      <c r="L59" s="88"/>
      <c r="M59" s="49"/>
      <c r="N59" s="96">
        <v>50000</v>
      </c>
      <c r="O59" s="79"/>
      <c r="P59" s="79">
        <v>50000</v>
      </c>
      <c r="Q59" s="80">
        <v>50000</v>
      </c>
      <c r="R59" s="81"/>
      <c r="S59" s="79"/>
      <c r="T59" s="79"/>
      <c r="U59" s="79"/>
      <c r="V59" s="79"/>
      <c r="W59" s="79"/>
      <c r="X59" s="79"/>
      <c r="Y59" s="79"/>
      <c r="Z59" s="79"/>
      <c r="AA59" s="82"/>
      <c r="AB59" s="83"/>
      <c r="AC59" s="82"/>
      <c r="AD59" s="82"/>
      <c r="AE59" s="79">
        <v>50000</v>
      </c>
      <c r="AF59" s="79"/>
      <c r="AG59" s="84">
        <v>50000</v>
      </c>
      <c r="AH59" s="85"/>
      <c r="AI59" s="38"/>
      <c r="AJ59" s="80">
        <v>0</v>
      </c>
    </row>
    <row r="60" spans="1:36" ht="15.05" x14ac:dyDescent="0.3">
      <c r="A60" s="48" t="s">
        <v>452</v>
      </c>
      <c r="B60" s="48" t="s">
        <v>119</v>
      </c>
      <c r="C60" s="101" t="s">
        <v>141</v>
      </c>
      <c r="D60" s="87">
        <v>2026</v>
      </c>
      <c r="E60" s="88" t="s">
        <v>378</v>
      </c>
      <c r="F60" s="88" t="s">
        <v>826</v>
      </c>
      <c r="G60" s="90" t="s">
        <v>827</v>
      </c>
      <c r="H60" s="49"/>
      <c r="I60" s="49"/>
      <c r="J60" s="49"/>
      <c r="K60" s="91" t="s">
        <v>879</v>
      </c>
      <c r="L60" s="95" t="s">
        <v>888</v>
      </c>
      <c r="M60" s="49"/>
      <c r="N60" s="96">
        <v>1705000</v>
      </c>
      <c r="O60" s="79">
        <v>1705000</v>
      </c>
      <c r="P60" s="79"/>
      <c r="Q60" s="80">
        <v>1705000</v>
      </c>
      <c r="R60" s="81"/>
      <c r="S60" s="79"/>
      <c r="T60" s="79">
        <v>1705000</v>
      </c>
      <c r="U60" s="79"/>
      <c r="V60" s="79"/>
      <c r="W60" s="79"/>
      <c r="X60" s="79"/>
      <c r="Y60" s="79"/>
      <c r="Z60" s="79"/>
      <c r="AA60" s="82"/>
      <c r="AB60" s="83"/>
      <c r="AC60" s="82"/>
      <c r="AD60" s="82"/>
      <c r="AE60" s="79"/>
      <c r="AF60" s="79"/>
      <c r="AG60" s="84">
        <v>1705000</v>
      </c>
      <c r="AH60" s="85"/>
      <c r="AI60" s="38"/>
      <c r="AJ60" s="80">
        <v>0</v>
      </c>
    </row>
    <row r="61" spans="1:36" x14ac:dyDescent="0.2">
      <c r="A61" s="48" t="s">
        <v>452</v>
      </c>
      <c r="B61" s="48" t="s">
        <v>119</v>
      </c>
      <c r="C61" s="101" t="s">
        <v>141</v>
      </c>
      <c r="D61" s="87">
        <v>2026</v>
      </c>
      <c r="E61" s="88" t="s">
        <v>378</v>
      </c>
      <c r="F61" s="88" t="s">
        <v>828</v>
      </c>
      <c r="G61" s="88" t="s">
        <v>829</v>
      </c>
      <c r="H61" s="49"/>
      <c r="I61" s="49"/>
      <c r="J61" s="49"/>
      <c r="K61" s="91">
        <v>1025</v>
      </c>
      <c r="L61" s="88"/>
      <c r="M61" s="49"/>
      <c r="N61" s="96">
        <v>314150</v>
      </c>
      <c r="O61" s="79"/>
      <c r="P61" s="79">
        <v>314150</v>
      </c>
      <c r="Q61" s="80">
        <v>314150</v>
      </c>
      <c r="R61" s="81"/>
      <c r="S61" s="79"/>
      <c r="T61" s="79"/>
      <c r="U61" s="79"/>
      <c r="V61" s="79"/>
      <c r="W61" s="79"/>
      <c r="X61" s="79"/>
      <c r="Y61" s="79"/>
      <c r="Z61" s="79"/>
      <c r="AA61" s="82"/>
      <c r="AB61" s="83"/>
      <c r="AC61" s="82"/>
      <c r="AD61" s="82"/>
      <c r="AE61" s="79">
        <v>314150</v>
      </c>
      <c r="AF61" s="79"/>
      <c r="AG61" s="84">
        <v>314150</v>
      </c>
      <c r="AH61" s="85"/>
      <c r="AI61" s="38"/>
      <c r="AJ61" s="80">
        <v>0</v>
      </c>
    </row>
    <row r="62" spans="1:36" x14ac:dyDescent="0.2">
      <c r="A62" s="48" t="s">
        <v>452</v>
      </c>
      <c r="B62" s="48" t="s">
        <v>119</v>
      </c>
      <c r="C62" s="101" t="s">
        <v>141</v>
      </c>
      <c r="D62" s="87">
        <v>2026</v>
      </c>
      <c r="E62" s="88" t="s">
        <v>378</v>
      </c>
      <c r="F62" s="88" t="s">
        <v>830</v>
      </c>
      <c r="G62" s="88" t="s">
        <v>831</v>
      </c>
      <c r="H62" s="49"/>
      <c r="I62" s="49"/>
      <c r="J62" s="49"/>
      <c r="K62" s="91">
        <v>1025</v>
      </c>
      <c r="L62" s="88"/>
      <c r="M62" s="49"/>
      <c r="N62" s="96">
        <v>93000</v>
      </c>
      <c r="O62" s="79"/>
      <c r="P62" s="79">
        <v>93000</v>
      </c>
      <c r="Q62" s="80">
        <v>93000</v>
      </c>
      <c r="R62" s="81"/>
      <c r="S62" s="79"/>
      <c r="T62" s="79"/>
      <c r="U62" s="79"/>
      <c r="V62" s="79"/>
      <c r="W62" s="79"/>
      <c r="X62" s="79"/>
      <c r="Y62" s="79"/>
      <c r="Z62" s="79"/>
      <c r="AA62" s="82"/>
      <c r="AB62" s="83"/>
      <c r="AC62" s="82"/>
      <c r="AD62" s="82"/>
      <c r="AE62" s="79">
        <v>93000</v>
      </c>
      <c r="AF62" s="79"/>
      <c r="AG62" s="84">
        <v>93000</v>
      </c>
      <c r="AH62" s="85"/>
      <c r="AI62" s="38"/>
      <c r="AJ62" s="80">
        <v>0</v>
      </c>
    </row>
    <row r="63" spans="1:36" x14ac:dyDescent="0.2">
      <c r="A63" s="48" t="s">
        <v>452</v>
      </c>
      <c r="B63" s="48" t="s">
        <v>119</v>
      </c>
      <c r="C63" s="101" t="s">
        <v>141</v>
      </c>
      <c r="D63" s="87">
        <v>2026</v>
      </c>
      <c r="E63" s="88" t="s">
        <v>378</v>
      </c>
      <c r="F63" s="88" t="s">
        <v>832</v>
      </c>
      <c r="G63" s="88" t="s">
        <v>827</v>
      </c>
      <c r="H63" s="49"/>
      <c r="I63" s="49"/>
      <c r="J63" s="49"/>
      <c r="K63" s="93" t="s">
        <v>882</v>
      </c>
      <c r="L63" s="88"/>
      <c r="M63" s="49"/>
      <c r="N63" s="96">
        <v>1165796</v>
      </c>
      <c r="O63" s="79"/>
      <c r="P63" s="79">
        <v>1165796</v>
      </c>
      <c r="Q63" s="80">
        <v>1165796</v>
      </c>
      <c r="R63" s="81"/>
      <c r="S63" s="79"/>
      <c r="T63" s="79"/>
      <c r="U63" s="79"/>
      <c r="V63" s="79"/>
      <c r="W63" s="79">
        <v>1165796</v>
      </c>
      <c r="X63" s="79"/>
      <c r="Y63" s="79"/>
      <c r="Z63" s="79"/>
      <c r="AA63" s="82"/>
      <c r="AB63" s="83"/>
      <c r="AC63" s="82"/>
      <c r="AD63" s="82"/>
      <c r="AE63" s="79"/>
      <c r="AF63" s="79"/>
      <c r="AG63" s="84">
        <v>1165796</v>
      </c>
      <c r="AH63" s="85"/>
      <c r="AI63" s="38"/>
      <c r="AJ63" s="80">
        <v>0</v>
      </c>
    </row>
    <row r="64" spans="1:36" x14ac:dyDescent="0.2">
      <c r="A64" s="48" t="s">
        <v>452</v>
      </c>
      <c r="B64" s="48" t="s">
        <v>119</v>
      </c>
      <c r="C64" s="101" t="s">
        <v>141</v>
      </c>
      <c r="D64" s="87">
        <v>2026</v>
      </c>
      <c r="E64" s="88" t="s">
        <v>378</v>
      </c>
      <c r="F64" s="88" t="s">
        <v>833</v>
      </c>
      <c r="G64" s="88" t="s">
        <v>834</v>
      </c>
      <c r="H64" s="49"/>
      <c r="I64" s="49"/>
      <c r="J64" s="49"/>
      <c r="K64" s="91" t="s">
        <v>880</v>
      </c>
      <c r="L64" s="88"/>
      <c r="M64" s="49"/>
      <c r="N64" s="96">
        <v>30000</v>
      </c>
      <c r="O64" s="79"/>
      <c r="P64" s="79">
        <v>30000</v>
      </c>
      <c r="Q64" s="80">
        <v>30000</v>
      </c>
      <c r="R64" s="81"/>
      <c r="S64" s="79"/>
      <c r="T64" s="79"/>
      <c r="U64" s="79"/>
      <c r="V64" s="79"/>
      <c r="W64" s="79"/>
      <c r="X64" s="79"/>
      <c r="Y64" s="79"/>
      <c r="Z64" s="79"/>
      <c r="AA64" s="82"/>
      <c r="AB64" s="83"/>
      <c r="AC64" s="82"/>
      <c r="AD64" s="82">
        <v>30000</v>
      </c>
      <c r="AE64" s="79"/>
      <c r="AF64" s="79"/>
      <c r="AG64" s="84">
        <v>30000</v>
      </c>
      <c r="AH64" s="85"/>
      <c r="AI64" s="38"/>
      <c r="AJ64" s="80">
        <v>0</v>
      </c>
    </row>
    <row r="65" spans="1:36" x14ac:dyDescent="0.2">
      <c r="A65" s="48" t="s">
        <v>452</v>
      </c>
      <c r="B65" s="48" t="s">
        <v>119</v>
      </c>
      <c r="C65" s="101" t="s">
        <v>141</v>
      </c>
      <c r="D65" s="87">
        <v>2026</v>
      </c>
      <c r="E65" s="88" t="s">
        <v>378</v>
      </c>
      <c r="F65" s="88" t="s">
        <v>835</v>
      </c>
      <c r="G65" s="88" t="s">
        <v>836</v>
      </c>
      <c r="H65" s="49"/>
      <c r="I65" s="49"/>
      <c r="J65" s="49"/>
      <c r="K65" s="91">
        <v>1025</v>
      </c>
      <c r="L65" s="88"/>
      <c r="M65" s="49"/>
      <c r="N65" s="96">
        <v>834740</v>
      </c>
      <c r="O65" s="79"/>
      <c r="P65" s="79">
        <v>834740</v>
      </c>
      <c r="Q65" s="80">
        <v>834740</v>
      </c>
      <c r="R65" s="81"/>
      <c r="S65" s="79"/>
      <c r="T65" s="79"/>
      <c r="U65" s="79"/>
      <c r="V65" s="79"/>
      <c r="W65" s="79"/>
      <c r="X65" s="79"/>
      <c r="Y65" s="79"/>
      <c r="Z65" s="79"/>
      <c r="AA65" s="82"/>
      <c r="AB65" s="83"/>
      <c r="AC65" s="82"/>
      <c r="AD65" s="82"/>
      <c r="AE65" s="79">
        <v>834740</v>
      </c>
      <c r="AF65" s="79"/>
      <c r="AG65" s="84">
        <v>834740</v>
      </c>
      <c r="AH65" s="85"/>
      <c r="AI65" s="38"/>
      <c r="AJ65" s="80">
        <v>0</v>
      </c>
    </row>
    <row r="66" spans="1:36" x14ac:dyDescent="0.2">
      <c r="A66" s="48" t="s">
        <v>452</v>
      </c>
      <c r="B66" s="48" t="s">
        <v>119</v>
      </c>
      <c r="C66" s="101" t="s">
        <v>141</v>
      </c>
      <c r="D66" s="87">
        <v>2026</v>
      </c>
      <c r="E66" s="88" t="s">
        <v>378</v>
      </c>
      <c r="F66" s="88" t="s">
        <v>837</v>
      </c>
      <c r="G66" s="88" t="s">
        <v>838</v>
      </c>
      <c r="H66" s="49"/>
      <c r="I66" s="49"/>
      <c r="J66" s="49"/>
      <c r="K66" s="91">
        <v>1025</v>
      </c>
      <c r="L66" s="88"/>
      <c r="M66" s="49"/>
      <c r="N66" s="96">
        <v>214731</v>
      </c>
      <c r="O66" s="79"/>
      <c r="P66" s="79">
        <v>214731</v>
      </c>
      <c r="Q66" s="80">
        <v>214731</v>
      </c>
      <c r="R66" s="81"/>
      <c r="S66" s="79"/>
      <c r="T66" s="79"/>
      <c r="U66" s="79"/>
      <c r="V66" s="79"/>
      <c r="W66" s="79"/>
      <c r="X66" s="79"/>
      <c r="Y66" s="79"/>
      <c r="Z66" s="79"/>
      <c r="AA66" s="82"/>
      <c r="AB66" s="83"/>
      <c r="AC66" s="82"/>
      <c r="AD66" s="82"/>
      <c r="AE66" s="79">
        <v>214731</v>
      </c>
      <c r="AF66" s="79"/>
      <c r="AG66" s="84">
        <v>214731</v>
      </c>
      <c r="AH66" s="85"/>
      <c r="AI66" s="38"/>
      <c r="AJ66" s="80">
        <v>0</v>
      </c>
    </row>
    <row r="67" spans="1:36" x14ac:dyDescent="0.2">
      <c r="A67" s="48" t="s">
        <v>452</v>
      </c>
      <c r="B67" s="48" t="s">
        <v>119</v>
      </c>
      <c r="C67" s="101" t="s">
        <v>141</v>
      </c>
      <c r="D67" s="87">
        <v>2026</v>
      </c>
      <c r="E67" s="88" t="s">
        <v>378</v>
      </c>
      <c r="F67" s="88" t="s">
        <v>839</v>
      </c>
      <c r="G67" s="88" t="s">
        <v>840</v>
      </c>
      <c r="H67" s="49"/>
      <c r="I67" s="49"/>
      <c r="J67" s="49"/>
      <c r="K67" s="91" t="s">
        <v>883</v>
      </c>
      <c r="L67" s="88"/>
      <c r="M67" s="49"/>
      <c r="N67" s="96">
        <v>5000</v>
      </c>
      <c r="O67" s="79"/>
      <c r="P67" s="79">
        <v>5000</v>
      </c>
      <c r="Q67" s="80">
        <v>5000</v>
      </c>
      <c r="R67" s="81"/>
      <c r="S67" s="79"/>
      <c r="T67" s="79"/>
      <c r="U67" s="79"/>
      <c r="V67" s="79"/>
      <c r="W67" s="79"/>
      <c r="X67" s="79"/>
      <c r="Y67" s="79"/>
      <c r="Z67" s="79"/>
      <c r="AA67" s="82"/>
      <c r="AB67" s="83"/>
      <c r="AC67" s="82"/>
      <c r="AD67" s="82"/>
      <c r="AE67" s="79">
        <v>5000</v>
      </c>
      <c r="AF67" s="79"/>
      <c r="AG67" s="84">
        <v>5000</v>
      </c>
      <c r="AH67" s="85"/>
      <c r="AI67" s="38"/>
      <c r="AJ67" s="80">
        <v>0</v>
      </c>
    </row>
    <row r="68" spans="1:36" x14ac:dyDescent="0.2">
      <c r="A68" s="48" t="s">
        <v>452</v>
      </c>
      <c r="B68" s="48" t="s">
        <v>119</v>
      </c>
      <c r="C68" s="101" t="s">
        <v>141</v>
      </c>
      <c r="D68" s="87">
        <v>2026</v>
      </c>
      <c r="E68" s="88" t="s">
        <v>378</v>
      </c>
      <c r="F68" s="88" t="s">
        <v>841</v>
      </c>
      <c r="G68" s="88" t="s">
        <v>842</v>
      </c>
      <c r="H68" s="49"/>
      <c r="I68" s="49"/>
      <c r="J68" s="49"/>
      <c r="K68" s="91">
        <v>1025</v>
      </c>
      <c r="L68" s="88"/>
      <c r="M68" s="49"/>
      <c r="N68" s="96">
        <v>280000</v>
      </c>
      <c r="O68" s="79"/>
      <c r="P68" s="79">
        <v>280000</v>
      </c>
      <c r="Q68" s="80">
        <v>280000</v>
      </c>
      <c r="R68" s="81"/>
      <c r="S68" s="79"/>
      <c r="T68" s="79"/>
      <c r="U68" s="79"/>
      <c r="V68" s="79"/>
      <c r="W68" s="79"/>
      <c r="X68" s="79"/>
      <c r="Y68" s="79"/>
      <c r="Z68" s="79"/>
      <c r="AA68" s="82"/>
      <c r="AB68" s="83"/>
      <c r="AC68" s="82"/>
      <c r="AD68" s="82"/>
      <c r="AE68" s="79">
        <v>280000</v>
      </c>
      <c r="AF68" s="79"/>
      <c r="AG68" s="84">
        <v>280000</v>
      </c>
      <c r="AH68" s="85"/>
      <c r="AI68" s="38"/>
      <c r="AJ68" s="80">
        <v>0</v>
      </c>
    </row>
    <row r="69" spans="1:36" x14ac:dyDescent="0.2">
      <c r="A69" s="48" t="s">
        <v>452</v>
      </c>
      <c r="B69" s="48" t="s">
        <v>119</v>
      </c>
      <c r="C69" s="101" t="s">
        <v>141</v>
      </c>
      <c r="D69" s="87">
        <v>2026</v>
      </c>
      <c r="E69" s="88" t="s">
        <v>378</v>
      </c>
      <c r="F69" s="88" t="s">
        <v>843</v>
      </c>
      <c r="G69" s="88" t="s">
        <v>844</v>
      </c>
      <c r="H69" s="49"/>
      <c r="I69" s="49"/>
      <c r="J69" s="49"/>
      <c r="K69" s="91" t="s">
        <v>879</v>
      </c>
      <c r="L69" s="88" t="s">
        <v>889</v>
      </c>
      <c r="M69" s="49"/>
      <c r="N69" s="96">
        <v>1700000</v>
      </c>
      <c r="O69" s="79">
        <v>1700000</v>
      </c>
      <c r="P69" s="79"/>
      <c r="Q69" s="80">
        <v>1700000</v>
      </c>
      <c r="R69" s="81"/>
      <c r="S69" s="79"/>
      <c r="T69" s="79">
        <v>1700000</v>
      </c>
      <c r="U69" s="79"/>
      <c r="V69" s="79"/>
      <c r="W69" s="79"/>
      <c r="X69" s="79"/>
      <c r="Y69" s="79"/>
      <c r="Z69" s="79"/>
      <c r="AA69" s="82"/>
      <c r="AB69" s="83"/>
      <c r="AC69" s="82"/>
      <c r="AD69" s="82"/>
      <c r="AE69" s="79"/>
      <c r="AF69" s="79"/>
      <c r="AG69" s="84">
        <v>1700000</v>
      </c>
      <c r="AH69" s="85"/>
      <c r="AI69" s="38"/>
      <c r="AJ69" s="80">
        <v>0</v>
      </c>
    </row>
    <row r="70" spans="1:36" x14ac:dyDescent="0.2">
      <c r="A70" s="48" t="s">
        <v>452</v>
      </c>
      <c r="B70" s="48" t="s">
        <v>119</v>
      </c>
      <c r="C70" s="101" t="s">
        <v>141</v>
      </c>
      <c r="D70" s="87">
        <v>2026</v>
      </c>
      <c r="E70" s="88" t="s">
        <v>378</v>
      </c>
      <c r="F70" s="88" t="s">
        <v>845</v>
      </c>
      <c r="G70" s="88" t="s">
        <v>846</v>
      </c>
      <c r="H70" s="49"/>
      <c r="I70" s="49"/>
      <c r="J70" s="49"/>
      <c r="K70" s="91" t="s">
        <v>879</v>
      </c>
      <c r="L70" s="88" t="s">
        <v>886</v>
      </c>
      <c r="M70" s="49"/>
      <c r="N70" s="96">
        <v>253000</v>
      </c>
      <c r="O70" s="79">
        <v>253000</v>
      </c>
      <c r="P70" s="79"/>
      <c r="Q70" s="80">
        <v>253000</v>
      </c>
      <c r="R70" s="81"/>
      <c r="S70" s="79"/>
      <c r="T70" s="79"/>
      <c r="U70" s="79"/>
      <c r="V70" s="79"/>
      <c r="W70" s="79">
        <v>253000</v>
      </c>
      <c r="X70" s="79"/>
      <c r="Y70" s="79"/>
      <c r="Z70" s="79"/>
      <c r="AA70" s="82"/>
      <c r="AB70" s="83"/>
      <c r="AC70" s="82"/>
      <c r="AD70" s="82"/>
      <c r="AE70" s="79"/>
      <c r="AF70" s="79"/>
      <c r="AG70" s="84">
        <v>253000</v>
      </c>
      <c r="AH70" s="85"/>
      <c r="AI70" s="38"/>
      <c r="AJ70" s="80">
        <v>0</v>
      </c>
    </row>
    <row r="71" spans="1:36" x14ac:dyDescent="0.2">
      <c r="A71" s="48" t="s">
        <v>452</v>
      </c>
      <c r="B71" s="48" t="s">
        <v>119</v>
      </c>
      <c r="C71" s="101" t="s">
        <v>141</v>
      </c>
      <c r="D71" s="87">
        <v>2026</v>
      </c>
      <c r="E71" s="88" t="s">
        <v>378</v>
      </c>
      <c r="F71" s="88" t="s">
        <v>847</v>
      </c>
      <c r="G71" s="88" t="s">
        <v>846</v>
      </c>
      <c r="H71" s="49"/>
      <c r="I71" s="49"/>
      <c r="J71" s="49"/>
      <c r="K71" s="91">
        <v>1025</v>
      </c>
      <c r="L71" s="88"/>
      <c r="M71" s="49"/>
      <c r="N71" s="96">
        <v>39050</v>
      </c>
      <c r="O71" s="79"/>
      <c r="P71" s="79">
        <v>39050</v>
      </c>
      <c r="Q71" s="80">
        <v>39050</v>
      </c>
      <c r="R71" s="81"/>
      <c r="S71" s="79"/>
      <c r="T71" s="79"/>
      <c r="U71" s="79"/>
      <c r="V71" s="79"/>
      <c r="W71" s="79"/>
      <c r="X71" s="79"/>
      <c r="Y71" s="79"/>
      <c r="Z71" s="79"/>
      <c r="AA71" s="82"/>
      <c r="AB71" s="83"/>
      <c r="AC71" s="82"/>
      <c r="AD71" s="82"/>
      <c r="AE71" s="79">
        <v>39050</v>
      </c>
      <c r="AF71" s="79"/>
      <c r="AG71" s="84">
        <v>39050</v>
      </c>
      <c r="AH71" s="85"/>
      <c r="AI71" s="38"/>
      <c r="AJ71" s="80">
        <v>0</v>
      </c>
    </row>
    <row r="72" spans="1:36" x14ac:dyDescent="0.2">
      <c r="A72" s="48" t="s">
        <v>452</v>
      </c>
      <c r="B72" s="48" t="s">
        <v>119</v>
      </c>
      <c r="C72" s="101" t="s">
        <v>141</v>
      </c>
      <c r="D72" s="87">
        <v>2026</v>
      </c>
      <c r="E72" s="88" t="s">
        <v>378</v>
      </c>
      <c r="F72" s="88" t="s">
        <v>848</v>
      </c>
      <c r="G72" s="88" t="s">
        <v>849</v>
      </c>
      <c r="H72" s="49"/>
      <c r="I72" s="49"/>
      <c r="J72" s="49"/>
      <c r="K72" s="91">
        <v>1025</v>
      </c>
      <c r="L72" s="88"/>
      <c r="M72" s="49"/>
      <c r="N72" s="96">
        <v>7100</v>
      </c>
      <c r="O72" s="79"/>
      <c r="P72" s="79">
        <v>7100</v>
      </c>
      <c r="Q72" s="80">
        <v>7100</v>
      </c>
      <c r="R72" s="81"/>
      <c r="S72" s="79"/>
      <c r="T72" s="79"/>
      <c r="U72" s="79"/>
      <c r="V72" s="79"/>
      <c r="W72" s="79"/>
      <c r="X72" s="79"/>
      <c r="Y72" s="79"/>
      <c r="Z72" s="79"/>
      <c r="AA72" s="82"/>
      <c r="AB72" s="83"/>
      <c r="AC72" s="82"/>
      <c r="AD72" s="82"/>
      <c r="AE72" s="79">
        <v>7100</v>
      </c>
      <c r="AF72" s="79"/>
      <c r="AG72" s="84">
        <v>7100</v>
      </c>
      <c r="AH72" s="85"/>
      <c r="AI72" s="38"/>
      <c r="AJ72" s="80">
        <v>0</v>
      </c>
    </row>
    <row r="73" spans="1:36" x14ac:dyDescent="0.2">
      <c r="A73" s="48" t="s">
        <v>452</v>
      </c>
      <c r="B73" s="48" t="s">
        <v>119</v>
      </c>
      <c r="C73" s="101" t="s">
        <v>153</v>
      </c>
      <c r="D73" s="87">
        <v>2026</v>
      </c>
      <c r="E73" s="88" t="s">
        <v>459</v>
      </c>
      <c r="F73" s="88" t="s">
        <v>850</v>
      </c>
      <c r="G73" s="88" t="s">
        <v>851</v>
      </c>
      <c r="H73" s="49"/>
      <c r="I73" s="49"/>
      <c r="J73" s="49"/>
      <c r="K73" s="91" t="s">
        <v>880</v>
      </c>
      <c r="L73" s="88"/>
      <c r="M73" s="49"/>
      <c r="N73" s="96">
        <v>50000</v>
      </c>
      <c r="O73" s="79"/>
      <c r="P73" s="79">
        <v>50000</v>
      </c>
      <c r="Q73" s="80">
        <v>50000</v>
      </c>
      <c r="R73" s="81"/>
      <c r="S73" s="79"/>
      <c r="T73" s="79"/>
      <c r="U73" s="79"/>
      <c r="V73" s="79"/>
      <c r="W73" s="79"/>
      <c r="X73" s="79"/>
      <c r="Y73" s="79"/>
      <c r="Z73" s="79"/>
      <c r="AA73" s="82"/>
      <c r="AB73" s="83"/>
      <c r="AC73" s="82"/>
      <c r="AD73" s="82">
        <v>50000</v>
      </c>
      <c r="AE73" s="79"/>
      <c r="AF73" s="79"/>
      <c r="AG73" s="84">
        <v>50000</v>
      </c>
      <c r="AH73" s="85"/>
      <c r="AI73" s="38"/>
      <c r="AJ73" s="80">
        <v>0</v>
      </c>
    </row>
    <row r="74" spans="1:36" x14ac:dyDescent="0.2">
      <c r="A74" s="48" t="s">
        <v>452</v>
      </c>
      <c r="B74" s="48" t="s">
        <v>119</v>
      </c>
      <c r="C74" s="101" t="s">
        <v>153</v>
      </c>
      <c r="D74" s="87">
        <v>2026</v>
      </c>
      <c r="E74" s="88" t="s">
        <v>479</v>
      </c>
      <c r="F74" s="88" t="s">
        <v>852</v>
      </c>
      <c r="G74" s="88" t="s">
        <v>853</v>
      </c>
      <c r="H74" s="49"/>
      <c r="I74" s="49"/>
      <c r="J74" s="49"/>
      <c r="K74" s="91" t="s">
        <v>880</v>
      </c>
      <c r="L74" s="88"/>
      <c r="M74" s="49"/>
      <c r="N74" s="96">
        <v>5000</v>
      </c>
      <c r="O74" s="79"/>
      <c r="P74" s="79">
        <v>5000</v>
      </c>
      <c r="Q74" s="80">
        <v>5000</v>
      </c>
      <c r="R74" s="81"/>
      <c r="S74" s="79"/>
      <c r="T74" s="79"/>
      <c r="U74" s="79"/>
      <c r="V74" s="79"/>
      <c r="W74" s="79"/>
      <c r="X74" s="79"/>
      <c r="Y74" s="79"/>
      <c r="Z74" s="79"/>
      <c r="AA74" s="82"/>
      <c r="AB74" s="83"/>
      <c r="AC74" s="82"/>
      <c r="AD74" s="82">
        <v>5000</v>
      </c>
      <c r="AE74" s="79"/>
      <c r="AF74" s="79"/>
      <c r="AG74" s="84">
        <v>5000</v>
      </c>
      <c r="AH74" s="85"/>
      <c r="AI74" s="38"/>
      <c r="AJ74" s="80">
        <v>0</v>
      </c>
    </row>
    <row r="75" spans="1:36" x14ac:dyDescent="0.2">
      <c r="A75" s="48" t="s">
        <v>452</v>
      </c>
      <c r="B75" s="48" t="s">
        <v>119</v>
      </c>
      <c r="C75" s="101" t="s">
        <v>153</v>
      </c>
      <c r="D75" s="87">
        <v>2026</v>
      </c>
      <c r="E75" s="88" t="s">
        <v>479</v>
      </c>
      <c r="F75" s="88" t="s">
        <v>854</v>
      </c>
      <c r="G75" s="88" t="s">
        <v>855</v>
      </c>
      <c r="H75" s="49"/>
      <c r="I75" s="49"/>
      <c r="J75" s="49"/>
      <c r="K75" s="91" t="s">
        <v>879</v>
      </c>
      <c r="L75" s="88" t="s">
        <v>879</v>
      </c>
      <c r="M75" s="49"/>
      <c r="N75" s="96">
        <v>3700000</v>
      </c>
      <c r="O75" s="79">
        <v>3700000</v>
      </c>
      <c r="P75" s="79"/>
      <c r="Q75" s="80">
        <v>3700000</v>
      </c>
      <c r="R75" s="81"/>
      <c r="S75" s="79"/>
      <c r="T75" s="79">
        <v>3700000</v>
      </c>
      <c r="U75" s="79"/>
      <c r="V75" s="79"/>
      <c r="W75" s="79"/>
      <c r="X75" s="79"/>
      <c r="Y75" s="79"/>
      <c r="Z75" s="79"/>
      <c r="AA75" s="82"/>
      <c r="AB75" s="83"/>
      <c r="AC75" s="82"/>
      <c r="AD75" s="82"/>
      <c r="AE75" s="79"/>
      <c r="AF75" s="79"/>
      <c r="AG75" s="84">
        <v>3700000</v>
      </c>
      <c r="AH75" s="85"/>
      <c r="AI75" s="38"/>
      <c r="AJ75" s="80">
        <v>0</v>
      </c>
    </row>
    <row r="76" spans="1:36" x14ac:dyDescent="0.2">
      <c r="A76" s="48" t="s">
        <v>452</v>
      </c>
      <c r="B76" s="48" t="s">
        <v>119</v>
      </c>
      <c r="C76" s="101" t="s">
        <v>153</v>
      </c>
      <c r="D76" s="87">
        <v>2026</v>
      </c>
      <c r="E76" s="88" t="s">
        <v>479</v>
      </c>
      <c r="F76" s="88" t="s">
        <v>856</v>
      </c>
      <c r="G76" s="88" t="s">
        <v>857</v>
      </c>
      <c r="H76" s="49"/>
      <c r="I76" s="49"/>
      <c r="J76" s="49"/>
      <c r="K76" s="91" t="s">
        <v>879</v>
      </c>
      <c r="L76" s="88" t="s">
        <v>887</v>
      </c>
      <c r="M76" s="49"/>
      <c r="N76" s="96">
        <v>1010000</v>
      </c>
      <c r="O76" s="79">
        <v>1010000</v>
      </c>
      <c r="P76" s="79"/>
      <c r="Q76" s="80">
        <v>1010000</v>
      </c>
      <c r="R76" s="81"/>
      <c r="S76" s="79"/>
      <c r="T76" s="79">
        <v>1010000</v>
      </c>
      <c r="U76" s="79"/>
      <c r="V76" s="79"/>
      <c r="W76" s="79"/>
      <c r="X76" s="79"/>
      <c r="Y76" s="79"/>
      <c r="Z76" s="79"/>
      <c r="AA76" s="82"/>
      <c r="AB76" s="83"/>
      <c r="AC76" s="82"/>
      <c r="AD76" s="82"/>
      <c r="AE76" s="79"/>
      <c r="AF76" s="79"/>
      <c r="AG76" s="84">
        <v>1010000</v>
      </c>
      <c r="AH76" s="85"/>
      <c r="AI76" s="38"/>
      <c r="AJ76" s="80">
        <v>0</v>
      </c>
    </row>
    <row r="77" spans="1:36" x14ac:dyDescent="0.2">
      <c r="A77" s="48" t="s">
        <v>452</v>
      </c>
      <c r="B77" s="48" t="s">
        <v>119</v>
      </c>
      <c r="C77" s="101" t="s">
        <v>153</v>
      </c>
      <c r="D77" s="87">
        <v>2026</v>
      </c>
      <c r="E77" s="88" t="s">
        <v>479</v>
      </c>
      <c r="F77" s="88" t="s">
        <v>858</v>
      </c>
      <c r="G77" s="88" t="s">
        <v>859</v>
      </c>
      <c r="H77" s="49"/>
      <c r="I77" s="49"/>
      <c r="J77" s="49"/>
      <c r="K77" s="91" t="s">
        <v>880</v>
      </c>
      <c r="L77" s="88"/>
      <c r="M77" s="49"/>
      <c r="N77" s="96">
        <v>30000</v>
      </c>
      <c r="O77" s="79"/>
      <c r="P77" s="79">
        <v>30000</v>
      </c>
      <c r="Q77" s="80">
        <v>30000</v>
      </c>
      <c r="R77" s="81"/>
      <c r="S77" s="79"/>
      <c r="T77" s="79"/>
      <c r="U77" s="79"/>
      <c r="V77" s="79"/>
      <c r="W77" s="79"/>
      <c r="X77" s="79"/>
      <c r="Y77" s="79"/>
      <c r="Z77" s="79"/>
      <c r="AA77" s="82"/>
      <c r="AB77" s="83"/>
      <c r="AC77" s="82"/>
      <c r="AD77" s="82">
        <v>30000</v>
      </c>
      <c r="AE77" s="79"/>
      <c r="AF77" s="79"/>
      <c r="AG77" s="84">
        <v>30000</v>
      </c>
      <c r="AH77" s="85"/>
      <c r="AI77" s="38"/>
      <c r="AJ77" s="80">
        <v>0</v>
      </c>
    </row>
    <row r="78" spans="1:36" x14ac:dyDescent="0.2">
      <c r="A78" s="48" t="s">
        <v>452</v>
      </c>
      <c r="B78" s="48" t="s">
        <v>119</v>
      </c>
      <c r="C78" s="101" t="s">
        <v>153</v>
      </c>
      <c r="D78" s="87">
        <v>2026</v>
      </c>
      <c r="E78" s="88" t="s">
        <v>479</v>
      </c>
      <c r="F78" s="88" t="s">
        <v>860</v>
      </c>
      <c r="G78" s="88" t="s">
        <v>861</v>
      </c>
      <c r="H78" s="49"/>
      <c r="I78" s="49"/>
      <c r="J78" s="49"/>
      <c r="K78" s="91" t="s">
        <v>880</v>
      </c>
      <c r="L78" s="88"/>
      <c r="M78" s="49"/>
      <c r="N78" s="96">
        <v>130000</v>
      </c>
      <c r="O78" s="79"/>
      <c r="P78" s="79">
        <v>130000</v>
      </c>
      <c r="Q78" s="80">
        <v>130000</v>
      </c>
      <c r="R78" s="81"/>
      <c r="S78" s="79"/>
      <c r="T78" s="79"/>
      <c r="U78" s="79"/>
      <c r="V78" s="79"/>
      <c r="W78" s="79"/>
      <c r="X78" s="79"/>
      <c r="Y78" s="79"/>
      <c r="Z78" s="79"/>
      <c r="AA78" s="82"/>
      <c r="AB78" s="83"/>
      <c r="AC78" s="82"/>
      <c r="AD78" s="82">
        <v>130000</v>
      </c>
      <c r="AE78" s="79"/>
      <c r="AF78" s="79"/>
      <c r="AG78" s="84">
        <v>130000</v>
      </c>
      <c r="AH78" s="85"/>
      <c r="AI78" s="38"/>
      <c r="AJ78" s="80">
        <v>0</v>
      </c>
    </row>
    <row r="79" spans="1:36" x14ac:dyDescent="0.2">
      <c r="A79" s="48" t="s">
        <v>452</v>
      </c>
      <c r="B79" s="48" t="s">
        <v>119</v>
      </c>
      <c r="C79" s="101" t="s">
        <v>153</v>
      </c>
      <c r="D79" s="87">
        <v>2026</v>
      </c>
      <c r="E79" s="88" t="s">
        <v>479</v>
      </c>
      <c r="F79" s="88" t="s">
        <v>862</v>
      </c>
      <c r="G79" s="88" t="s">
        <v>863</v>
      </c>
      <c r="H79" s="49"/>
      <c r="I79" s="49"/>
      <c r="J79" s="49"/>
      <c r="K79" s="91" t="s">
        <v>879</v>
      </c>
      <c r="L79" s="88" t="s">
        <v>890</v>
      </c>
      <c r="M79" s="49"/>
      <c r="N79" s="96">
        <v>8087196.8399999999</v>
      </c>
      <c r="O79" s="79">
        <v>8087196.8399999999</v>
      </c>
      <c r="P79" s="79"/>
      <c r="Q79" s="80">
        <v>8087196.8399999999</v>
      </c>
      <c r="R79" s="81"/>
      <c r="S79" s="79"/>
      <c r="T79" s="79">
        <v>8087196.8399999999</v>
      </c>
      <c r="U79" s="79"/>
      <c r="V79" s="79"/>
      <c r="W79" s="79"/>
      <c r="X79" s="79"/>
      <c r="Y79" s="79"/>
      <c r="Z79" s="79"/>
      <c r="AA79" s="82"/>
      <c r="AB79" s="83"/>
      <c r="AC79" s="82"/>
      <c r="AD79" s="82"/>
      <c r="AE79" s="79"/>
      <c r="AF79" s="79"/>
      <c r="AG79" s="84">
        <v>8087196.8399999999</v>
      </c>
      <c r="AH79" s="85"/>
      <c r="AI79" s="38"/>
      <c r="AJ79" s="80">
        <v>0</v>
      </c>
    </row>
    <row r="80" spans="1:36" x14ac:dyDescent="0.2">
      <c r="A80" s="48" t="s">
        <v>452</v>
      </c>
      <c r="B80" s="48" t="s">
        <v>119</v>
      </c>
      <c r="C80" s="101" t="s">
        <v>153</v>
      </c>
      <c r="D80" s="87">
        <v>2026</v>
      </c>
      <c r="E80" s="88" t="s">
        <v>485</v>
      </c>
      <c r="F80" s="88" t="s">
        <v>864</v>
      </c>
      <c r="G80" s="88" t="s">
        <v>865</v>
      </c>
      <c r="H80" s="49"/>
      <c r="I80" s="49"/>
      <c r="J80" s="49"/>
      <c r="K80" s="91" t="s">
        <v>880</v>
      </c>
      <c r="L80" s="88"/>
      <c r="M80" s="49"/>
      <c r="N80" s="96">
        <v>5000</v>
      </c>
      <c r="O80" s="79"/>
      <c r="P80" s="79">
        <v>5000</v>
      </c>
      <c r="Q80" s="80">
        <v>5000</v>
      </c>
      <c r="R80" s="81"/>
      <c r="S80" s="79"/>
      <c r="T80" s="79"/>
      <c r="U80" s="79"/>
      <c r="V80" s="79"/>
      <c r="W80" s="79"/>
      <c r="X80" s="79"/>
      <c r="Y80" s="79"/>
      <c r="Z80" s="79"/>
      <c r="AA80" s="82"/>
      <c r="AB80" s="83"/>
      <c r="AC80" s="82"/>
      <c r="AD80" s="82">
        <v>5000</v>
      </c>
      <c r="AE80" s="79"/>
      <c r="AF80" s="79"/>
      <c r="AG80" s="84">
        <v>5000</v>
      </c>
      <c r="AH80" s="85"/>
      <c r="AI80" s="38"/>
      <c r="AJ80" s="80">
        <v>0</v>
      </c>
    </row>
    <row r="81" spans="1:36" x14ac:dyDescent="0.2">
      <c r="A81" s="48" t="s">
        <v>452</v>
      </c>
      <c r="B81" s="48" t="s">
        <v>119</v>
      </c>
      <c r="C81" s="101" t="s">
        <v>153</v>
      </c>
      <c r="D81" s="87">
        <v>2026</v>
      </c>
      <c r="E81" s="88" t="s">
        <v>485</v>
      </c>
      <c r="F81" s="88" t="s">
        <v>850</v>
      </c>
      <c r="G81" s="88" t="s">
        <v>866</v>
      </c>
      <c r="H81" s="49"/>
      <c r="I81" s="49"/>
      <c r="J81" s="49"/>
      <c r="K81" s="91" t="s">
        <v>880</v>
      </c>
      <c r="L81" s="88"/>
      <c r="M81" s="49"/>
      <c r="N81" s="96">
        <v>50000</v>
      </c>
      <c r="O81" s="79"/>
      <c r="P81" s="79">
        <v>50000</v>
      </c>
      <c r="Q81" s="80">
        <v>50000</v>
      </c>
      <c r="R81" s="81"/>
      <c r="S81" s="79"/>
      <c r="T81" s="79"/>
      <c r="U81" s="79"/>
      <c r="V81" s="79"/>
      <c r="W81" s="79"/>
      <c r="X81" s="79"/>
      <c r="Y81" s="79"/>
      <c r="Z81" s="79"/>
      <c r="AA81" s="82"/>
      <c r="AB81" s="83"/>
      <c r="AC81" s="82"/>
      <c r="AD81" s="82">
        <v>50000</v>
      </c>
      <c r="AE81" s="79"/>
      <c r="AF81" s="79"/>
      <c r="AG81" s="84">
        <v>50000</v>
      </c>
      <c r="AH81" s="85"/>
      <c r="AI81" s="38"/>
      <c r="AJ81" s="80">
        <v>0</v>
      </c>
    </row>
    <row r="82" spans="1:36" x14ac:dyDescent="0.2">
      <c r="A82" s="48" t="s">
        <v>452</v>
      </c>
      <c r="B82" s="48" t="s">
        <v>119</v>
      </c>
      <c r="C82" s="101" t="s">
        <v>141</v>
      </c>
      <c r="D82" s="91">
        <v>2027</v>
      </c>
      <c r="E82" s="88" t="s">
        <v>237</v>
      </c>
      <c r="F82" s="88" t="s">
        <v>732</v>
      </c>
      <c r="G82" s="88" t="s">
        <v>733</v>
      </c>
      <c r="H82" s="49"/>
      <c r="I82" s="49"/>
      <c r="J82" s="49"/>
      <c r="K82" s="91">
        <v>1025</v>
      </c>
      <c r="L82" s="88"/>
      <c r="M82" s="49"/>
      <c r="N82" s="96">
        <v>500000</v>
      </c>
      <c r="O82" s="79"/>
      <c r="P82" s="79">
        <v>500000</v>
      </c>
      <c r="Q82" s="80">
        <v>500000</v>
      </c>
      <c r="R82" s="81"/>
      <c r="S82" s="79"/>
      <c r="T82" s="79"/>
      <c r="U82" s="79"/>
      <c r="V82" s="79"/>
      <c r="W82" s="79"/>
      <c r="X82" s="79"/>
      <c r="Y82" s="79"/>
      <c r="Z82" s="79"/>
      <c r="AA82" s="82"/>
      <c r="AB82" s="83"/>
      <c r="AC82" s="82"/>
      <c r="AD82" s="82"/>
      <c r="AE82" s="79">
        <v>500000</v>
      </c>
      <c r="AF82" s="79"/>
      <c r="AG82" s="84">
        <v>500000</v>
      </c>
      <c r="AH82" s="85"/>
      <c r="AI82" s="38"/>
      <c r="AJ82" s="80">
        <v>0</v>
      </c>
    </row>
    <row r="83" spans="1:36" x14ac:dyDescent="0.2">
      <c r="A83" s="48" t="s">
        <v>452</v>
      </c>
      <c r="B83" s="48" t="s">
        <v>119</v>
      </c>
      <c r="C83" s="101" t="s">
        <v>141</v>
      </c>
      <c r="D83" s="91">
        <v>2027</v>
      </c>
      <c r="E83" s="88" t="s">
        <v>237</v>
      </c>
      <c r="F83" s="88" t="s">
        <v>734</v>
      </c>
      <c r="G83" s="88" t="s">
        <v>735</v>
      </c>
      <c r="H83" s="49"/>
      <c r="I83" s="49"/>
      <c r="J83" s="49"/>
      <c r="K83" s="91">
        <v>1025</v>
      </c>
      <c r="L83" s="88"/>
      <c r="M83" s="49"/>
      <c r="N83" s="96">
        <v>1100000</v>
      </c>
      <c r="O83" s="79"/>
      <c r="P83" s="79">
        <v>1100000</v>
      </c>
      <c r="Q83" s="80">
        <v>1100000</v>
      </c>
      <c r="R83" s="81"/>
      <c r="S83" s="79"/>
      <c r="T83" s="79"/>
      <c r="U83" s="79"/>
      <c r="V83" s="79"/>
      <c r="W83" s="79"/>
      <c r="X83" s="79"/>
      <c r="Y83" s="79"/>
      <c r="Z83" s="79"/>
      <c r="AA83" s="82"/>
      <c r="AB83" s="83"/>
      <c r="AC83" s="82"/>
      <c r="AD83" s="82"/>
      <c r="AE83" s="79">
        <v>1100000</v>
      </c>
      <c r="AF83" s="79"/>
      <c r="AG83" s="84">
        <v>1100000</v>
      </c>
      <c r="AH83" s="85"/>
      <c r="AI83" s="38"/>
      <c r="AJ83" s="80">
        <v>0</v>
      </c>
    </row>
    <row r="84" spans="1:36" x14ac:dyDescent="0.2">
      <c r="A84" s="48" t="s">
        <v>452</v>
      </c>
      <c r="B84" s="48" t="s">
        <v>119</v>
      </c>
      <c r="C84" s="101" t="s">
        <v>141</v>
      </c>
      <c r="D84" s="91">
        <v>2027</v>
      </c>
      <c r="E84" s="88" t="s">
        <v>237</v>
      </c>
      <c r="F84" s="88" t="s">
        <v>738</v>
      </c>
      <c r="G84" s="88" t="s">
        <v>739</v>
      </c>
      <c r="H84" s="49"/>
      <c r="I84" s="49"/>
      <c r="J84" s="49"/>
      <c r="K84" s="91" t="s">
        <v>880</v>
      </c>
      <c r="L84" s="88"/>
      <c r="M84" s="49"/>
      <c r="N84" s="96">
        <v>10000</v>
      </c>
      <c r="O84" s="79"/>
      <c r="P84" s="79">
        <v>10000</v>
      </c>
      <c r="Q84" s="80">
        <v>10000</v>
      </c>
      <c r="R84" s="81"/>
      <c r="S84" s="79"/>
      <c r="T84" s="79"/>
      <c r="U84" s="79"/>
      <c r="V84" s="79"/>
      <c r="W84" s="79"/>
      <c r="X84" s="79"/>
      <c r="Y84" s="79"/>
      <c r="Z84" s="79"/>
      <c r="AA84" s="82"/>
      <c r="AB84" s="83"/>
      <c r="AC84" s="82"/>
      <c r="AD84" s="82"/>
      <c r="AE84" s="79">
        <v>10000</v>
      </c>
      <c r="AF84" s="79"/>
      <c r="AG84" s="84">
        <v>10000</v>
      </c>
      <c r="AH84" s="85"/>
      <c r="AI84" s="38"/>
      <c r="AJ84" s="80">
        <v>0</v>
      </c>
    </row>
    <row r="85" spans="1:36" x14ac:dyDescent="0.2">
      <c r="A85" s="48" t="s">
        <v>452</v>
      </c>
      <c r="B85" s="48" t="s">
        <v>119</v>
      </c>
      <c r="C85" s="101" t="s">
        <v>141</v>
      </c>
      <c r="D85" s="91">
        <v>2027</v>
      </c>
      <c r="E85" s="88" t="s">
        <v>237</v>
      </c>
      <c r="F85" s="88" t="s">
        <v>746</v>
      </c>
      <c r="G85" s="88" t="s">
        <v>747</v>
      </c>
      <c r="H85" s="49"/>
      <c r="I85" s="49"/>
      <c r="J85" s="49"/>
      <c r="K85" s="91">
        <v>1025</v>
      </c>
      <c r="L85" s="88"/>
      <c r="M85" s="49"/>
      <c r="N85" s="96">
        <v>610000</v>
      </c>
      <c r="O85" s="79"/>
      <c r="P85" s="79">
        <v>610000</v>
      </c>
      <c r="Q85" s="80">
        <v>610000</v>
      </c>
      <c r="R85" s="81"/>
      <c r="S85" s="79"/>
      <c r="T85" s="79"/>
      <c r="U85" s="79"/>
      <c r="V85" s="79"/>
      <c r="W85" s="79"/>
      <c r="X85" s="79"/>
      <c r="Y85" s="79"/>
      <c r="Z85" s="79"/>
      <c r="AA85" s="82"/>
      <c r="AB85" s="83"/>
      <c r="AC85" s="82"/>
      <c r="AD85" s="82"/>
      <c r="AE85" s="79">
        <v>610000</v>
      </c>
      <c r="AF85" s="79"/>
      <c r="AG85" s="84">
        <v>610000</v>
      </c>
      <c r="AH85" s="85"/>
      <c r="AI85" s="38"/>
      <c r="AJ85" s="80">
        <v>0</v>
      </c>
    </row>
    <row r="86" spans="1:36" x14ac:dyDescent="0.2">
      <c r="A86" s="48" t="s">
        <v>452</v>
      </c>
      <c r="B86" s="48" t="s">
        <v>119</v>
      </c>
      <c r="C86" s="101" t="s">
        <v>141</v>
      </c>
      <c r="D86" s="91">
        <v>2027</v>
      </c>
      <c r="E86" s="88" t="s">
        <v>237</v>
      </c>
      <c r="F86" s="88" t="s">
        <v>748</v>
      </c>
      <c r="G86" s="88" t="s">
        <v>750</v>
      </c>
      <c r="H86" s="49"/>
      <c r="I86" s="49"/>
      <c r="J86" s="49"/>
      <c r="K86" s="91">
        <v>1025</v>
      </c>
      <c r="L86" s="88"/>
      <c r="M86" s="49"/>
      <c r="N86" s="96">
        <v>4500000</v>
      </c>
      <c r="O86" s="79"/>
      <c r="P86" s="79">
        <v>4500000</v>
      </c>
      <c r="Q86" s="80">
        <v>4500000</v>
      </c>
      <c r="R86" s="81"/>
      <c r="S86" s="79"/>
      <c r="T86" s="79"/>
      <c r="U86" s="79"/>
      <c r="V86" s="79"/>
      <c r="W86" s="79"/>
      <c r="X86" s="79"/>
      <c r="Y86" s="79"/>
      <c r="Z86" s="79"/>
      <c r="AA86" s="82"/>
      <c r="AB86" s="83"/>
      <c r="AC86" s="82"/>
      <c r="AD86" s="82"/>
      <c r="AE86" s="79">
        <v>4500000</v>
      </c>
      <c r="AF86" s="79"/>
      <c r="AG86" s="84">
        <v>4500000</v>
      </c>
      <c r="AH86" s="85"/>
      <c r="AI86" s="38"/>
      <c r="AJ86" s="80">
        <v>0</v>
      </c>
    </row>
    <row r="87" spans="1:36" x14ac:dyDescent="0.2">
      <c r="A87" s="48" t="s">
        <v>452</v>
      </c>
      <c r="B87" s="48" t="s">
        <v>119</v>
      </c>
      <c r="C87" s="101" t="s">
        <v>141</v>
      </c>
      <c r="D87" s="91">
        <v>2027</v>
      </c>
      <c r="E87" s="88" t="s">
        <v>237</v>
      </c>
      <c r="F87" s="88" t="s">
        <v>753</v>
      </c>
      <c r="G87" s="88" t="s">
        <v>754</v>
      </c>
      <c r="H87" s="49"/>
      <c r="I87" s="49"/>
      <c r="J87" s="49"/>
      <c r="K87" s="91">
        <v>1025</v>
      </c>
      <c r="L87" s="88"/>
      <c r="M87" s="49"/>
      <c r="N87" s="96">
        <v>3850000</v>
      </c>
      <c r="O87" s="79"/>
      <c r="P87" s="79">
        <v>3850000</v>
      </c>
      <c r="Q87" s="80">
        <v>3850000</v>
      </c>
      <c r="R87" s="81"/>
      <c r="S87" s="79"/>
      <c r="T87" s="79"/>
      <c r="U87" s="79"/>
      <c r="V87" s="79"/>
      <c r="W87" s="79"/>
      <c r="X87" s="79"/>
      <c r="Y87" s="79"/>
      <c r="Z87" s="79"/>
      <c r="AA87" s="82"/>
      <c r="AB87" s="83"/>
      <c r="AC87" s="82"/>
      <c r="AD87" s="82"/>
      <c r="AE87" s="79">
        <v>3850000</v>
      </c>
      <c r="AF87" s="79"/>
      <c r="AG87" s="84">
        <v>3850000</v>
      </c>
      <c r="AH87" s="85"/>
      <c r="AI87" s="38"/>
      <c r="AJ87" s="80">
        <v>0</v>
      </c>
    </row>
    <row r="88" spans="1:36" x14ac:dyDescent="0.2">
      <c r="A88" s="48" t="s">
        <v>452</v>
      </c>
      <c r="B88" s="48" t="s">
        <v>119</v>
      </c>
      <c r="C88" s="101" t="s">
        <v>141</v>
      </c>
      <c r="D88" s="91">
        <v>2027</v>
      </c>
      <c r="E88" s="88" t="s">
        <v>237</v>
      </c>
      <c r="F88" s="88" t="s">
        <v>757</v>
      </c>
      <c r="G88" s="88" t="s">
        <v>758</v>
      </c>
      <c r="H88" s="49"/>
      <c r="I88" s="49"/>
      <c r="J88" s="49"/>
      <c r="K88" s="91">
        <v>1025</v>
      </c>
      <c r="L88" s="88"/>
      <c r="M88" s="49"/>
      <c r="N88" s="96">
        <v>585000</v>
      </c>
      <c r="O88" s="79"/>
      <c r="P88" s="79">
        <v>585000</v>
      </c>
      <c r="Q88" s="80">
        <v>585000</v>
      </c>
      <c r="R88" s="81"/>
      <c r="S88" s="79"/>
      <c r="T88" s="79"/>
      <c r="U88" s="79"/>
      <c r="V88" s="79"/>
      <c r="W88" s="79"/>
      <c r="X88" s="79"/>
      <c r="Y88" s="79"/>
      <c r="Z88" s="79"/>
      <c r="AA88" s="82"/>
      <c r="AB88" s="83"/>
      <c r="AC88" s="82"/>
      <c r="AD88" s="82"/>
      <c r="AE88" s="79">
        <v>585000</v>
      </c>
      <c r="AF88" s="79"/>
      <c r="AG88" s="84">
        <v>585000</v>
      </c>
      <c r="AH88" s="85"/>
      <c r="AI88" s="38"/>
      <c r="AJ88" s="80">
        <v>0</v>
      </c>
    </row>
    <row r="89" spans="1:36" x14ac:dyDescent="0.2">
      <c r="A89" s="48" t="s">
        <v>452</v>
      </c>
      <c r="B89" s="48" t="s">
        <v>119</v>
      </c>
      <c r="C89" s="101" t="s">
        <v>141</v>
      </c>
      <c r="D89" s="91">
        <v>2027</v>
      </c>
      <c r="E89" s="88" t="s">
        <v>237</v>
      </c>
      <c r="F89" s="88" t="s">
        <v>761</v>
      </c>
      <c r="G89" s="88" t="s">
        <v>762</v>
      </c>
      <c r="H89" s="49"/>
      <c r="I89" s="49"/>
      <c r="J89" s="49"/>
      <c r="K89" s="91">
        <v>1025</v>
      </c>
      <c r="L89" s="88"/>
      <c r="M89" s="49"/>
      <c r="N89" s="96">
        <v>252000</v>
      </c>
      <c r="O89" s="79"/>
      <c r="P89" s="79">
        <v>252000</v>
      </c>
      <c r="Q89" s="80">
        <v>252000</v>
      </c>
      <c r="R89" s="81"/>
      <c r="S89" s="79"/>
      <c r="T89" s="79"/>
      <c r="U89" s="79"/>
      <c r="V89" s="79"/>
      <c r="W89" s="79"/>
      <c r="X89" s="79"/>
      <c r="Y89" s="79"/>
      <c r="Z89" s="79"/>
      <c r="AA89" s="82"/>
      <c r="AB89" s="83"/>
      <c r="AC89" s="82"/>
      <c r="AD89" s="82"/>
      <c r="AE89" s="79">
        <v>252000</v>
      </c>
      <c r="AF89" s="79"/>
      <c r="AG89" s="84">
        <v>252000</v>
      </c>
      <c r="AH89" s="85"/>
      <c r="AI89" s="38"/>
      <c r="AJ89" s="80">
        <v>0</v>
      </c>
    </row>
    <row r="90" spans="1:36" x14ac:dyDescent="0.2">
      <c r="A90" s="48" t="s">
        <v>452</v>
      </c>
      <c r="B90" s="48" t="s">
        <v>119</v>
      </c>
      <c r="C90" s="101" t="s">
        <v>141</v>
      </c>
      <c r="D90" s="91">
        <v>2027</v>
      </c>
      <c r="E90" s="88" t="s">
        <v>237</v>
      </c>
      <c r="F90" s="88" t="s">
        <v>763</v>
      </c>
      <c r="G90" s="88" t="s">
        <v>764</v>
      </c>
      <c r="H90" s="49"/>
      <c r="I90" s="49"/>
      <c r="J90" s="49"/>
      <c r="K90" s="91">
        <v>1025</v>
      </c>
      <c r="L90" s="88"/>
      <c r="M90" s="49"/>
      <c r="N90" s="96">
        <v>4423500</v>
      </c>
      <c r="O90" s="79"/>
      <c r="P90" s="79">
        <v>4423500</v>
      </c>
      <c r="Q90" s="80">
        <v>4423500</v>
      </c>
      <c r="R90" s="81"/>
      <c r="S90" s="79"/>
      <c r="T90" s="79"/>
      <c r="U90" s="79"/>
      <c r="V90" s="79"/>
      <c r="W90" s="79"/>
      <c r="X90" s="79"/>
      <c r="Y90" s="79"/>
      <c r="Z90" s="79"/>
      <c r="AA90" s="82"/>
      <c r="AB90" s="83"/>
      <c r="AC90" s="82"/>
      <c r="AD90" s="82"/>
      <c r="AE90" s="79">
        <v>4423500</v>
      </c>
      <c r="AF90" s="79"/>
      <c r="AG90" s="84">
        <v>4423500</v>
      </c>
      <c r="AH90" s="85"/>
      <c r="AI90" s="38"/>
      <c r="AJ90" s="80">
        <v>0</v>
      </c>
    </row>
    <row r="91" spans="1:36" x14ac:dyDescent="0.2">
      <c r="A91" s="48" t="s">
        <v>452</v>
      </c>
      <c r="B91" s="48" t="s">
        <v>119</v>
      </c>
      <c r="C91" s="101" t="s">
        <v>141</v>
      </c>
      <c r="D91" s="91">
        <v>2027</v>
      </c>
      <c r="E91" s="88" t="s">
        <v>237</v>
      </c>
      <c r="F91" s="88" t="s">
        <v>763</v>
      </c>
      <c r="G91" s="88" t="s">
        <v>764</v>
      </c>
      <c r="H91" s="49"/>
      <c r="I91" s="49"/>
      <c r="J91" s="49"/>
      <c r="K91" s="91" t="s">
        <v>880</v>
      </c>
      <c r="L91" s="88"/>
      <c r="M91" s="49"/>
      <c r="N91" s="96">
        <v>491500</v>
      </c>
      <c r="O91" s="79"/>
      <c r="P91" s="79">
        <v>491500</v>
      </c>
      <c r="Q91" s="80">
        <v>491500</v>
      </c>
      <c r="R91" s="81"/>
      <c r="S91" s="79"/>
      <c r="T91" s="79"/>
      <c r="U91" s="79"/>
      <c r="V91" s="79"/>
      <c r="W91" s="79"/>
      <c r="X91" s="79"/>
      <c r="Y91" s="79"/>
      <c r="Z91" s="79"/>
      <c r="AA91" s="82"/>
      <c r="AB91" s="83"/>
      <c r="AC91" s="82"/>
      <c r="AD91" s="82"/>
      <c r="AE91" s="79">
        <v>491500</v>
      </c>
      <c r="AF91" s="79"/>
      <c r="AG91" s="84">
        <v>491500</v>
      </c>
      <c r="AH91" s="85"/>
      <c r="AI91" s="38"/>
      <c r="AJ91" s="80">
        <v>0</v>
      </c>
    </row>
    <row r="92" spans="1:36" x14ac:dyDescent="0.2">
      <c r="A92" s="48" t="s">
        <v>452</v>
      </c>
      <c r="B92" s="48" t="s">
        <v>119</v>
      </c>
      <c r="C92" s="101" t="s">
        <v>141</v>
      </c>
      <c r="D92" s="91">
        <v>2027</v>
      </c>
      <c r="E92" s="88" t="s">
        <v>237</v>
      </c>
      <c r="F92" s="88" t="s">
        <v>769</v>
      </c>
      <c r="G92" s="88" t="s">
        <v>770</v>
      </c>
      <c r="H92" s="49"/>
      <c r="I92" s="49"/>
      <c r="J92" s="49"/>
      <c r="K92" s="91" t="s">
        <v>880</v>
      </c>
      <c r="L92" s="88"/>
      <c r="M92" s="49"/>
      <c r="N92" s="96">
        <v>27500</v>
      </c>
      <c r="O92" s="79"/>
      <c r="P92" s="79">
        <v>27500</v>
      </c>
      <c r="Q92" s="80">
        <v>27500</v>
      </c>
      <c r="R92" s="81"/>
      <c r="S92" s="79"/>
      <c r="T92" s="79"/>
      <c r="U92" s="79"/>
      <c r="V92" s="79"/>
      <c r="W92" s="79"/>
      <c r="X92" s="79"/>
      <c r="Y92" s="79"/>
      <c r="Z92" s="79"/>
      <c r="AA92" s="82"/>
      <c r="AB92" s="83"/>
      <c r="AC92" s="82"/>
      <c r="AD92" s="82"/>
      <c r="AE92" s="79">
        <v>27500</v>
      </c>
      <c r="AF92" s="79"/>
      <c r="AG92" s="84">
        <v>27500</v>
      </c>
      <c r="AH92" s="85"/>
      <c r="AI92" s="38"/>
      <c r="AJ92" s="80">
        <v>0</v>
      </c>
    </row>
    <row r="93" spans="1:36" x14ac:dyDescent="0.2">
      <c r="A93" s="48" t="s">
        <v>452</v>
      </c>
      <c r="B93" s="48" t="s">
        <v>119</v>
      </c>
      <c r="C93" s="101" t="s">
        <v>141</v>
      </c>
      <c r="D93" s="91">
        <v>2027</v>
      </c>
      <c r="E93" s="88" t="s">
        <v>237</v>
      </c>
      <c r="F93" s="88" t="s">
        <v>773</v>
      </c>
      <c r="G93" s="88" t="s">
        <v>774</v>
      </c>
      <c r="H93" s="49"/>
      <c r="I93" s="49"/>
      <c r="J93" s="49"/>
      <c r="K93" s="91">
        <v>1025</v>
      </c>
      <c r="L93" s="88"/>
      <c r="M93" s="49"/>
      <c r="N93" s="96">
        <v>45000</v>
      </c>
      <c r="O93" s="79"/>
      <c r="P93" s="79">
        <v>45000</v>
      </c>
      <c r="Q93" s="80">
        <v>45000</v>
      </c>
      <c r="R93" s="81"/>
      <c r="S93" s="79"/>
      <c r="T93" s="79"/>
      <c r="U93" s="79"/>
      <c r="V93" s="79"/>
      <c r="W93" s="79"/>
      <c r="X93" s="79"/>
      <c r="Y93" s="79"/>
      <c r="Z93" s="79"/>
      <c r="AA93" s="82"/>
      <c r="AB93" s="83"/>
      <c r="AC93" s="82"/>
      <c r="AD93" s="82"/>
      <c r="AE93" s="79">
        <v>45000</v>
      </c>
      <c r="AF93" s="79"/>
      <c r="AG93" s="84">
        <v>45000</v>
      </c>
      <c r="AH93" s="85"/>
      <c r="AI93" s="38"/>
      <c r="AJ93" s="80">
        <v>0</v>
      </c>
    </row>
    <row r="94" spans="1:36" x14ac:dyDescent="0.2">
      <c r="A94" s="48" t="s">
        <v>452</v>
      </c>
      <c r="B94" s="48" t="s">
        <v>119</v>
      </c>
      <c r="C94" s="101" t="s">
        <v>141</v>
      </c>
      <c r="D94" s="91">
        <v>2027</v>
      </c>
      <c r="E94" s="88" t="s">
        <v>237</v>
      </c>
      <c r="F94" s="88" t="s">
        <v>775</v>
      </c>
      <c r="G94" s="88" t="s">
        <v>776</v>
      </c>
      <c r="H94" s="49"/>
      <c r="I94" s="49"/>
      <c r="J94" s="49"/>
      <c r="K94" s="91">
        <v>1025</v>
      </c>
      <c r="L94" s="88"/>
      <c r="M94" s="49"/>
      <c r="N94" s="96">
        <v>383000</v>
      </c>
      <c r="O94" s="79"/>
      <c r="P94" s="79">
        <v>383000</v>
      </c>
      <c r="Q94" s="80">
        <v>383000</v>
      </c>
      <c r="R94" s="81"/>
      <c r="S94" s="79"/>
      <c r="T94" s="79"/>
      <c r="U94" s="79"/>
      <c r="V94" s="79"/>
      <c r="W94" s="79"/>
      <c r="X94" s="79"/>
      <c r="Y94" s="79"/>
      <c r="Z94" s="79"/>
      <c r="AA94" s="82"/>
      <c r="AB94" s="83"/>
      <c r="AC94" s="82"/>
      <c r="AD94" s="82"/>
      <c r="AE94" s="79">
        <v>383000</v>
      </c>
      <c r="AF94" s="79"/>
      <c r="AG94" s="84">
        <v>383000</v>
      </c>
      <c r="AH94" s="85"/>
      <c r="AI94" s="38"/>
      <c r="AJ94" s="80">
        <v>0</v>
      </c>
    </row>
    <row r="95" spans="1:36" x14ac:dyDescent="0.2">
      <c r="A95" s="48" t="s">
        <v>452</v>
      </c>
      <c r="B95" s="48" t="s">
        <v>119</v>
      </c>
      <c r="C95" s="101" t="s">
        <v>141</v>
      </c>
      <c r="D95" s="91">
        <v>2027</v>
      </c>
      <c r="E95" s="88" t="s">
        <v>237</v>
      </c>
      <c r="F95" s="88" t="s">
        <v>777</v>
      </c>
      <c r="G95" s="88" t="s">
        <v>778</v>
      </c>
      <c r="H95" s="49"/>
      <c r="I95" s="49"/>
      <c r="J95" s="49"/>
      <c r="K95" s="91">
        <v>1025</v>
      </c>
      <c r="L95" s="88"/>
      <c r="M95" s="49"/>
      <c r="N95" s="96">
        <v>25000</v>
      </c>
      <c r="O95" s="79"/>
      <c r="P95" s="79">
        <v>25000</v>
      </c>
      <c r="Q95" s="80">
        <v>25000</v>
      </c>
      <c r="R95" s="81"/>
      <c r="S95" s="79"/>
      <c r="T95" s="79"/>
      <c r="U95" s="79"/>
      <c r="V95" s="79"/>
      <c r="W95" s="79"/>
      <c r="X95" s="79"/>
      <c r="Y95" s="79"/>
      <c r="Z95" s="79"/>
      <c r="AA95" s="82"/>
      <c r="AB95" s="83"/>
      <c r="AC95" s="82"/>
      <c r="AD95" s="82"/>
      <c r="AE95" s="79">
        <v>25000</v>
      </c>
      <c r="AF95" s="79"/>
      <c r="AG95" s="84">
        <v>25000</v>
      </c>
      <c r="AH95" s="85"/>
      <c r="AI95" s="38"/>
      <c r="AJ95" s="80">
        <v>0</v>
      </c>
    </row>
    <row r="96" spans="1:36" ht="15.05" x14ac:dyDescent="0.2">
      <c r="A96" s="48" t="s">
        <v>452</v>
      </c>
      <c r="B96" s="48" t="s">
        <v>119</v>
      </c>
      <c r="C96" s="101" t="s">
        <v>141</v>
      </c>
      <c r="D96" s="91">
        <v>2027</v>
      </c>
      <c r="E96" s="88" t="s">
        <v>338</v>
      </c>
      <c r="F96" s="88" t="s">
        <v>783</v>
      </c>
      <c r="G96" s="89" t="s">
        <v>784</v>
      </c>
      <c r="H96" s="49"/>
      <c r="I96" s="49"/>
      <c r="J96" s="49"/>
      <c r="K96" s="91">
        <v>1025</v>
      </c>
      <c r="L96" s="88"/>
      <c r="M96" s="49"/>
      <c r="N96" s="96">
        <v>150000</v>
      </c>
      <c r="O96" s="79"/>
      <c r="P96" s="79">
        <v>150000</v>
      </c>
      <c r="Q96" s="80">
        <v>150000</v>
      </c>
      <c r="R96" s="81"/>
      <c r="S96" s="79"/>
      <c r="T96" s="79"/>
      <c r="U96" s="79"/>
      <c r="V96" s="79"/>
      <c r="W96" s="79"/>
      <c r="X96" s="79"/>
      <c r="Y96" s="79"/>
      <c r="Z96" s="79"/>
      <c r="AA96" s="82"/>
      <c r="AB96" s="83"/>
      <c r="AC96" s="82"/>
      <c r="AD96" s="82"/>
      <c r="AE96" s="79">
        <v>150000</v>
      </c>
      <c r="AF96" s="79"/>
      <c r="AG96" s="84">
        <v>150000</v>
      </c>
      <c r="AH96" s="85"/>
      <c r="AI96" s="38"/>
      <c r="AJ96" s="80">
        <v>0</v>
      </c>
    </row>
    <row r="97" spans="1:36" x14ac:dyDescent="0.2">
      <c r="A97" s="48" t="s">
        <v>452</v>
      </c>
      <c r="B97" s="48" t="s">
        <v>119</v>
      </c>
      <c r="C97" s="101" t="s">
        <v>141</v>
      </c>
      <c r="D97" s="91">
        <v>2027</v>
      </c>
      <c r="E97" s="88" t="s">
        <v>338</v>
      </c>
      <c r="F97" s="88" t="s">
        <v>793</v>
      </c>
      <c r="G97" s="88" t="s">
        <v>794</v>
      </c>
      <c r="H97" s="49"/>
      <c r="I97" s="49"/>
      <c r="J97" s="49"/>
      <c r="K97" s="91">
        <v>1025</v>
      </c>
      <c r="L97" s="88"/>
      <c r="M97" s="49"/>
      <c r="N97" s="96">
        <v>2650</v>
      </c>
      <c r="O97" s="79"/>
      <c r="P97" s="79">
        <v>2650</v>
      </c>
      <c r="Q97" s="80">
        <v>2650</v>
      </c>
      <c r="R97" s="81"/>
      <c r="S97" s="79"/>
      <c r="T97" s="79"/>
      <c r="U97" s="79"/>
      <c r="V97" s="79"/>
      <c r="W97" s="79"/>
      <c r="X97" s="79"/>
      <c r="Y97" s="79"/>
      <c r="Z97" s="79"/>
      <c r="AA97" s="82"/>
      <c r="AB97" s="83"/>
      <c r="AC97" s="82"/>
      <c r="AD97" s="82"/>
      <c r="AE97" s="79">
        <v>2650</v>
      </c>
      <c r="AF97" s="79"/>
      <c r="AG97" s="84">
        <v>2650</v>
      </c>
      <c r="AH97" s="85"/>
      <c r="AI97" s="38"/>
      <c r="AJ97" s="80">
        <v>0</v>
      </c>
    </row>
    <row r="98" spans="1:36" x14ac:dyDescent="0.2">
      <c r="A98" s="48" t="s">
        <v>452</v>
      </c>
      <c r="B98" s="48" t="s">
        <v>119</v>
      </c>
      <c r="C98" s="101" t="s">
        <v>141</v>
      </c>
      <c r="D98" s="91">
        <v>2027</v>
      </c>
      <c r="E98" s="88" t="s">
        <v>338</v>
      </c>
      <c r="F98" s="88" t="s">
        <v>867</v>
      </c>
      <c r="G98" s="88" t="s">
        <v>868</v>
      </c>
      <c r="H98" s="49"/>
      <c r="I98" s="49"/>
      <c r="J98" s="49"/>
      <c r="K98" s="91">
        <v>1025</v>
      </c>
      <c r="L98" s="88"/>
      <c r="M98" s="49"/>
      <c r="N98" s="96">
        <v>6700000</v>
      </c>
      <c r="O98" s="79"/>
      <c r="P98" s="79">
        <v>6700000</v>
      </c>
      <c r="Q98" s="80">
        <v>6700000</v>
      </c>
      <c r="R98" s="81"/>
      <c r="S98" s="79"/>
      <c r="T98" s="79"/>
      <c r="U98" s="79"/>
      <c r="V98" s="79"/>
      <c r="W98" s="79"/>
      <c r="X98" s="79"/>
      <c r="Y98" s="79"/>
      <c r="Z98" s="79"/>
      <c r="AA98" s="82"/>
      <c r="AB98" s="83"/>
      <c r="AC98" s="82"/>
      <c r="AD98" s="82"/>
      <c r="AE98" s="79">
        <v>6700000</v>
      </c>
      <c r="AF98" s="79"/>
      <c r="AG98" s="84">
        <v>6700000</v>
      </c>
      <c r="AH98" s="85"/>
      <c r="AI98" s="38"/>
      <c r="AJ98" s="80">
        <v>0</v>
      </c>
    </row>
    <row r="99" spans="1:36" x14ac:dyDescent="0.2">
      <c r="A99" s="48" t="s">
        <v>452</v>
      </c>
      <c r="B99" s="48" t="s">
        <v>119</v>
      </c>
      <c r="C99" s="101" t="s">
        <v>116</v>
      </c>
      <c r="D99" s="91">
        <v>2027</v>
      </c>
      <c r="E99" s="88" t="s">
        <v>359</v>
      </c>
      <c r="F99" s="88" t="s">
        <v>805</v>
      </c>
      <c r="G99" s="88" t="s">
        <v>806</v>
      </c>
      <c r="H99" s="49"/>
      <c r="I99" s="49"/>
      <c r="J99" s="49"/>
      <c r="K99" s="91" t="s">
        <v>880</v>
      </c>
      <c r="L99" s="88"/>
      <c r="M99" s="49"/>
      <c r="N99" s="96">
        <v>50000</v>
      </c>
      <c r="O99" s="79"/>
      <c r="P99" s="79">
        <v>50000</v>
      </c>
      <c r="Q99" s="80">
        <v>50000</v>
      </c>
      <c r="R99" s="81"/>
      <c r="S99" s="79"/>
      <c r="T99" s="79"/>
      <c r="U99" s="79"/>
      <c r="V99" s="79"/>
      <c r="W99" s="79"/>
      <c r="X99" s="79">
        <v>50000</v>
      </c>
      <c r="Y99" s="79"/>
      <c r="Z99" s="79"/>
      <c r="AA99" s="82"/>
      <c r="AB99" s="83"/>
      <c r="AC99" s="82"/>
      <c r="AD99" s="82"/>
      <c r="AE99" s="79"/>
      <c r="AF99" s="79"/>
      <c r="AG99" s="84">
        <v>50000</v>
      </c>
      <c r="AH99" s="85"/>
      <c r="AI99" s="38"/>
      <c r="AJ99" s="80">
        <v>0</v>
      </c>
    </row>
    <row r="100" spans="1:36" x14ac:dyDescent="0.2">
      <c r="A100" s="48" t="s">
        <v>452</v>
      </c>
      <c r="B100" s="48" t="s">
        <v>119</v>
      </c>
      <c r="C100" s="101" t="s">
        <v>141</v>
      </c>
      <c r="D100" s="91">
        <v>2027</v>
      </c>
      <c r="E100" s="88" t="s">
        <v>378</v>
      </c>
      <c r="F100" s="88" t="s">
        <v>807</v>
      </c>
      <c r="G100" s="88" t="s">
        <v>808</v>
      </c>
      <c r="H100" s="49"/>
      <c r="I100" s="49"/>
      <c r="J100" s="49"/>
      <c r="K100" s="91">
        <v>1025</v>
      </c>
      <c r="L100" s="88"/>
      <c r="M100" s="49"/>
      <c r="N100" s="96">
        <v>1500000</v>
      </c>
      <c r="O100" s="79"/>
      <c r="P100" s="79">
        <v>1500000</v>
      </c>
      <c r="Q100" s="80">
        <v>1500000</v>
      </c>
      <c r="R100" s="81"/>
      <c r="S100" s="79"/>
      <c r="T100" s="79"/>
      <c r="U100" s="79"/>
      <c r="V100" s="79"/>
      <c r="W100" s="79"/>
      <c r="X100" s="79"/>
      <c r="Y100" s="79"/>
      <c r="Z100" s="79"/>
      <c r="AA100" s="82"/>
      <c r="AB100" s="83"/>
      <c r="AC100" s="82"/>
      <c r="AD100" s="82"/>
      <c r="AE100" s="79">
        <v>1500000</v>
      </c>
      <c r="AF100" s="79"/>
      <c r="AG100" s="84">
        <v>1500000</v>
      </c>
      <c r="AH100" s="85"/>
      <c r="AI100" s="38"/>
      <c r="AJ100" s="80">
        <v>0</v>
      </c>
    </row>
    <row r="101" spans="1:36" x14ac:dyDescent="0.2">
      <c r="A101" s="48" t="s">
        <v>452</v>
      </c>
      <c r="B101" s="48" t="s">
        <v>119</v>
      </c>
      <c r="C101" s="101" t="s">
        <v>141</v>
      </c>
      <c r="D101" s="91">
        <v>2027</v>
      </c>
      <c r="E101" s="88" t="s">
        <v>378</v>
      </c>
      <c r="F101" s="88" t="s">
        <v>809</v>
      </c>
      <c r="G101" s="88" t="s">
        <v>810</v>
      </c>
      <c r="H101" s="49"/>
      <c r="I101" s="49"/>
      <c r="J101" s="49"/>
      <c r="K101" s="91">
        <v>1025</v>
      </c>
      <c r="L101" s="88"/>
      <c r="M101" s="49"/>
      <c r="N101" s="96">
        <v>137000</v>
      </c>
      <c r="O101" s="79"/>
      <c r="P101" s="79">
        <v>137000</v>
      </c>
      <c r="Q101" s="80">
        <v>137000</v>
      </c>
      <c r="R101" s="81"/>
      <c r="S101" s="79"/>
      <c r="T101" s="79"/>
      <c r="U101" s="79"/>
      <c r="V101" s="79"/>
      <c r="W101" s="79"/>
      <c r="X101" s="79"/>
      <c r="Y101" s="79"/>
      <c r="Z101" s="79"/>
      <c r="AA101" s="82"/>
      <c r="AB101" s="83"/>
      <c r="AC101" s="82"/>
      <c r="AD101" s="82"/>
      <c r="AE101" s="79">
        <v>137000</v>
      </c>
      <c r="AF101" s="79"/>
      <c r="AG101" s="84">
        <v>137000</v>
      </c>
      <c r="AH101" s="85"/>
      <c r="AI101" s="38"/>
      <c r="AJ101" s="80">
        <v>0</v>
      </c>
    </row>
    <row r="102" spans="1:36" x14ac:dyDescent="0.2">
      <c r="A102" s="48" t="s">
        <v>452</v>
      </c>
      <c r="B102" s="48" t="s">
        <v>119</v>
      </c>
      <c r="C102" s="101" t="s">
        <v>141</v>
      </c>
      <c r="D102" s="91">
        <v>2027</v>
      </c>
      <c r="E102" s="88" t="s">
        <v>378</v>
      </c>
      <c r="F102" s="88" t="s">
        <v>811</v>
      </c>
      <c r="G102" s="88" t="s">
        <v>812</v>
      </c>
      <c r="H102" s="49"/>
      <c r="I102" s="49"/>
      <c r="J102" s="49"/>
      <c r="K102" s="91">
        <v>1025</v>
      </c>
      <c r="L102" s="88"/>
      <c r="M102" s="49"/>
      <c r="N102" s="96">
        <v>22000</v>
      </c>
      <c r="O102" s="79"/>
      <c r="P102" s="79">
        <v>22000</v>
      </c>
      <c r="Q102" s="80">
        <v>22000</v>
      </c>
      <c r="R102" s="81"/>
      <c r="S102" s="79"/>
      <c r="T102" s="79"/>
      <c r="U102" s="79"/>
      <c r="V102" s="79"/>
      <c r="W102" s="79"/>
      <c r="X102" s="79"/>
      <c r="Y102" s="79"/>
      <c r="Z102" s="79"/>
      <c r="AA102" s="82"/>
      <c r="AB102" s="83"/>
      <c r="AC102" s="82"/>
      <c r="AD102" s="82"/>
      <c r="AE102" s="79">
        <v>22000</v>
      </c>
      <c r="AF102" s="79"/>
      <c r="AG102" s="84">
        <v>22000</v>
      </c>
      <c r="AH102" s="85"/>
      <c r="AI102" s="38"/>
      <c r="AJ102" s="80">
        <v>0</v>
      </c>
    </row>
    <row r="103" spans="1:36" x14ac:dyDescent="0.2">
      <c r="A103" s="48" t="s">
        <v>452</v>
      </c>
      <c r="B103" s="48" t="s">
        <v>119</v>
      </c>
      <c r="C103" s="101" t="s">
        <v>141</v>
      </c>
      <c r="D103" s="91">
        <v>2027</v>
      </c>
      <c r="E103" s="88" t="s">
        <v>378</v>
      </c>
      <c r="F103" s="88" t="s">
        <v>813</v>
      </c>
      <c r="G103" s="88" t="s">
        <v>814</v>
      </c>
      <c r="H103" s="49"/>
      <c r="I103" s="49"/>
      <c r="J103" s="49"/>
      <c r="K103" s="91">
        <v>1025</v>
      </c>
      <c r="L103" s="88"/>
      <c r="M103" s="49"/>
      <c r="N103" s="96">
        <v>727000</v>
      </c>
      <c r="O103" s="79"/>
      <c r="P103" s="79">
        <v>727000</v>
      </c>
      <c r="Q103" s="80">
        <v>727000</v>
      </c>
      <c r="R103" s="81"/>
      <c r="S103" s="79"/>
      <c r="T103" s="79"/>
      <c r="U103" s="79"/>
      <c r="V103" s="79"/>
      <c r="W103" s="79"/>
      <c r="X103" s="79"/>
      <c r="Y103" s="79"/>
      <c r="Z103" s="79"/>
      <c r="AA103" s="82"/>
      <c r="AB103" s="83"/>
      <c r="AC103" s="82"/>
      <c r="AD103" s="82"/>
      <c r="AE103" s="79">
        <v>727000</v>
      </c>
      <c r="AF103" s="79"/>
      <c r="AG103" s="84">
        <v>727000</v>
      </c>
      <c r="AH103" s="85"/>
      <c r="AI103" s="38"/>
      <c r="AJ103" s="80">
        <v>0</v>
      </c>
    </row>
    <row r="104" spans="1:36" x14ac:dyDescent="0.2">
      <c r="A104" s="48" t="s">
        <v>452</v>
      </c>
      <c r="B104" s="48" t="s">
        <v>119</v>
      </c>
      <c r="C104" s="101" t="s">
        <v>141</v>
      </c>
      <c r="D104" s="91">
        <v>2027</v>
      </c>
      <c r="E104" s="88" t="s">
        <v>378</v>
      </c>
      <c r="F104" s="88" t="s">
        <v>815</v>
      </c>
      <c r="G104" s="88" t="s">
        <v>816</v>
      </c>
      <c r="H104" s="49"/>
      <c r="I104" s="49"/>
      <c r="J104" s="49"/>
      <c r="K104" s="91">
        <v>1025</v>
      </c>
      <c r="L104" s="88"/>
      <c r="M104" s="49"/>
      <c r="N104" s="96">
        <v>210000</v>
      </c>
      <c r="O104" s="79"/>
      <c r="P104" s="79">
        <v>210000</v>
      </c>
      <c r="Q104" s="80">
        <v>210000</v>
      </c>
      <c r="R104" s="81"/>
      <c r="S104" s="79"/>
      <c r="T104" s="79"/>
      <c r="U104" s="79"/>
      <c r="V104" s="79"/>
      <c r="W104" s="79"/>
      <c r="X104" s="79"/>
      <c r="Y104" s="79"/>
      <c r="Z104" s="79"/>
      <c r="AA104" s="82"/>
      <c r="AB104" s="83"/>
      <c r="AC104" s="82"/>
      <c r="AD104" s="82"/>
      <c r="AE104" s="79">
        <v>210000</v>
      </c>
      <c r="AF104" s="79"/>
      <c r="AG104" s="84">
        <v>210000</v>
      </c>
      <c r="AH104" s="85"/>
      <c r="AI104" s="38"/>
      <c r="AJ104" s="80">
        <v>0</v>
      </c>
    </row>
    <row r="105" spans="1:36" x14ac:dyDescent="0.2">
      <c r="A105" s="48" t="s">
        <v>452</v>
      </c>
      <c r="B105" s="48" t="s">
        <v>119</v>
      </c>
      <c r="C105" s="101" t="s">
        <v>141</v>
      </c>
      <c r="D105" s="91">
        <v>2027</v>
      </c>
      <c r="E105" s="88" t="s">
        <v>378</v>
      </c>
      <c r="F105" s="88" t="s">
        <v>817</v>
      </c>
      <c r="G105" s="88" t="s">
        <v>800</v>
      </c>
      <c r="H105" s="49"/>
      <c r="I105" s="49"/>
      <c r="J105" s="49"/>
      <c r="K105" s="91">
        <v>1025</v>
      </c>
      <c r="L105" s="88"/>
      <c r="M105" s="49"/>
      <c r="N105" s="96">
        <v>340000</v>
      </c>
      <c r="O105" s="79"/>
      <c r="P105" s="79">
        <v>340000</v>
      </c>
      <c r="Q105" s="80">
        <v>340000</v>
      </c>
      <c r="R105" s="81"/>
      <c r="S105" s="79"/>
      <c r="T105" s="79"/>
      <c r="U105" s="79"/>
      <c r="V105" s="79"/>
      <c r="W105" s="79"/>
      <c r="X105" s="79"/>
      <c r="Y105" s="79"/>
      <c r="Z105" s="79"/>
      <c r="AA105" s="82"/>
      <c r="AB105" s="83"/>
      <c r="AC105" s="82"/>
      <c r="AD105" s="82"/>
      <c r="AE105" s="79">
        <v>340000</v>
      </c>
      <c r="AF105" s="79"/>
      <c r="AG105" s="84">
        <v>340000</v>
      </c>
      <c r="AH105" s="85"/>
      <c r="AI105" s="38"/>
      <c r="AJ105" s="80">
        <v>0</v>
      </c>
    </row>
    <row r="106" spans="1:36" x14ac:dyDescent="0.2">
      <c r="A106" s="48" t="s">
        <v>452</v>
      </c>
      <c r="B106" s="48" t="s">
        <v>119</v>
      </c>
      <c r="C106" s="101" t="s">
        <v>141</v>
      </c>
      <c r="D106" s="91">
        <v>2027</v>
      </c>
      <c r="E106" s="88" t="s">
        <v>378</v>
      </c>
      <c r="F106" s="88" t="s">
        <v>820</v>
      </c>
      <c r="G106" s="88" t="s">
        <v>821</v>
      </c>
      <c r="H106" s="49"/>
      <c r="I106" s="49"/>
      <c r="J106" s="49"/>
      <c r="K106" s="91">
        <v>1025</v>
      </c>
      <c r="L106" s="88"/>
      <c r="M106" s="49"/>
      <c r="N106" s="96">
        <v>91000</v>
      </c>
      <c r="O106" s="79"/>
      <c r="P106" s="79">
        <v>91000</v>
      </c>
      <c r="Q106" s="80">
        <v>91000</v>
      </c>
      <c r="R106" s="81"/>
      <c r="S106" s="79"/>
      <c r="T106" s="79"/>
      <c r="U106" s="79"/>
      <c r="V106" s="79"/>
      <c r="W106" s="79"/>
      <c r="X106" s="79"/>
      <c r="Y106" s="79"/>
      <c r="Z106" s="79"/>
      <c r="AA106" s="82"/>
      <c r="AB106" s="83"/>
      <c r="AC106" s="82"/>
      <c r="AD106" s="82"/>
      <c r="AE106" s="79">
        <v>91000</v>
      </c>
      <c r="AF106" s="79"/>
      <c r="AG106" s="84">
        <v>91000</v>
      </c>
      <c r="AH106" s="85"/>
      <c r="AI106" s="38"/>
      <c r="AJ106" s="80">
        <v>0</v>
      </c>
    </row>
    <row r="107" spans="1:36" x14ac:dyDescent="0.2">
      <c r="A107" s="48" t="s">
        <v>452</v>
      </c>
      <c r="B107" s="48" t="s">
        <v>119</v>
      </c>
      <c r="C107" s="101" t="s">
        <v>141</v>
      </c>
      <c r="D107" s="91">
        <v>2027</v>
      </c>
      <c r="E107" s="88" t="s">
        <v>378</v>
      </c>
      <c r="F107" s="88" t="s">
        <v>826</v>
      </c>
      <c r="G107" s="88" t="s">
        <v>869</v>
      </c>
      <c r="H107" s="49"/>
      <c r="I107" s="49"/>
      <c r="J107" s="49"/>
      <c r="K107" s="91">
        <v>1025</v>
      </c>
      <c r="L107" s="88"/>
      <c r="M107" s="49"/>
      <c r="N107" s="96">
        <v>652000</v>
      </c>
      <c r="O107" s="79"/>
      <c r="P107" s="79">
        <v>652000</v>
      </c>
      <c r="Q107" s="80">
        <v>652000</v>
      </c>
      <c r="R107" s="81"/>
      <c r="S107" s="79"/>
      <c r="T107" s="79"/>
      <c r="U107" s="79"/>
      <c r="V107" s="79"/>
      <c r="W107" s="79"/>
      <c r="X107" s="79"/>
      <c r="Y107" s="79"/>
      <c r="Z107" s="79"/>
      <c r="AA107" s="82"/>
      <c r="AB107" s="83"/>
      <c r="AC107" s="82"/>
      <c r="AD107" s="82"/>
      <c r="AE107" s="79">
        <v>652000</v>
      </c>
      <c r="AF107" s="79"/>
      <c r="AG107" s="84">
        <v>652000</v>
      </c>
      <c r="AH107" s="85"/>
      <c r="AI107" s="38"/>
      <c r="AJ107" s="80">
        <v>0</v>
      </c>
    </row>
    <row r="108" spans="1:36" x14ac:dyDescent="0.2">
      <c r="A108" s="48" t="s">
        <v>452</v>
      </c>
      <c r="B108" s="48" t="s">
        <v>119</v>
      </c>
      <c r="C108" s="101" t="s">
        <v>141</v>
      </c>
      <c r="D108" s="91">
        <v>2027</v>
      </c>
      <c r="E108" s="88" t="s">
        <v>378</v>
      </c>
      <c r="F108" s="88" t="s">
        <v>828</v>
      </c>
      <c r="G108" s="88" t="s">
        <v>829</v>
      </c>
      <c r="H108" s="49"/>
      <c r="I108" s="49"/>
      <c r="J108" s="49"/>
      <c r="K108" s="91">
        <v>1025</v>
      </c>
      <c r="L108" s="88"/>
      <c r="M108" s="49"/>
      <c r="N108" s="96">
        <v>151280</v>
      </c>
      <c r="O108" s="79"/>
      <c r="P108" s="79">
        <v>151280</v>
      </c>
      <c r="Q108" s="80">
        <v>151280</v>
      </c>
      <c r="R108" s="81"/>
      <c r="S108" s="79"/>
      <c r="T108" s="79"/>
      <c r="U108" s="79"/>
      <c r="V108" s="79"/>
      <c r="W108" s="79"/>
      <c r="X108" s="79"/>
      <c r="Y108" s="79"/>
      <c r="Z108" s="79"/>
      <c r="AA108" s="82"/>
      <c r="AB108" s="83"/>
      <c r="AC108" s="82"/>
      <c r="AD108" s="82"/>
      <c r="AE108" s="79">
        <v>151280</v>
      </c>
      <c r="AF108" s="79"/>
      <c r="AG108" s="84">
        <v>151280</v>
      </c>
      <c r="AH108" s="85"/>
      <c r="AI108" s="38"/>
      <c r="AJ108" s="80">
        <v>0</v>
      </c>
    </row>
    <row r="109" spans="1:36" x14ac:dyDescent="0.2">
      <c r="A109" s="48" t="s">
        <v>452</v>
      </c>
      <c r="B109" s="48" t="s">
        <v>119</v>
      </c>
      <c r="C109" s="101" t="s">
        <v>141</v>
      </c>
      <c r="D109" s="91">
        <v>2027</v>
      </c>
      <c r="E109" s="88" t="s">
        <v>378</v>
      </c>
      <c r="F109" s="88" t="s">
        <v>830</v>
      </c>
      <c r="G109" s="88" t="s">
        <v>831</v>
      </c>
      <c r="H109" s="49"/>
      <c r="I109" s="49"/>
      <c r="J109" s="49"/>
      <c r="K109" s="91">
        <v>1025</v>
      </c>
      <c r="L109" s="88"/>
      <c r="M109" s="49"/>
      <c r="N109" s="96">
        <v>42700</v>
      </c>
      <c r="O109" s="79"/>
      <c r="P109" s="79">
        <v>42700</v>
      </c>
      <c r="Q109" s="80">
        <v>42700</v>
      </c>
      <c r="R109" s="81"/>
      <c r="S109" s="79"/>
      <c r="T109" s="79"/>
      <c r="U109" s="79"/>
      <c r="V109" s="79"/>
      <c r="W109" s="79"/>
      <c r="X109" s="79"/>
      <c r="Y109" s="79"/>
      <c r="Z109" s="79"/>
      <c r="AA109" s="82"/>
      <c r="AB109" s="83"/>
      <c r="AC109" s="82"/>
      <c r="AD109" s="82"/>
      <c r="AE109" s="79">
        <v>42700</v>
      </c>
      <c r="AF109" s="79"/>
      <c r="AG109" s="84">
        <v>42700</v>
      </c>
      <c r="AH109" s="85"/>
      <c r="AI109" s="38"/>
      <c r="AJ109" s="80">
        <v>0</v>
      </c>
    </row>
    <row r="110" spans="1:36" x14ac:dyDescent="0.2">
      <c r="A110" s="48" t="s">
        <v>452</v>
      </c>
      <c r="B110" s="48" t="s">
        <v>119</v>
      </c>
      <c r="C110" s="101" t="s">
        <v>141</v>
      </c>
      <c r="D110" s="91">
        <v>2027</v>
      </c>
      <c r="E110" s="88" t="s">
        <v>378</v>
      </c>
      <c r="F110" s="88" t="s">
        <v>832</v>
      </c>
      <c r="G110" s="88" t="s">
        <v>827</v>
      </c>
      <c r="H110" s="49"/>
      <c r="I110" s="49"/>
      <c r="J110" s="49"/>
      <c r="K110" s="93" t="s">
        <v>882</v>
      </c>
      <c r="L110" s="88"/>
      <c r="M110" s="49"/>
      <c r="N110" s="96">
        <v>294379</v>
      </c>
      <c r="O110" s="79"/>
      <c r="P110" s="79">
        <v>294379</v>
      </c>
      <c r="Q110" s="80">
        <v>294379</v>
      </c>
      <c r="R110" s="81"/>
      <c r="S110" s="79"/>
      <c r="T110" s="79"/>
      <c r="U110" s="79"/>
      <c r="V110" s="79"/>
      <c r="W110" s="79">
        <v>294379</v>
      </c>
      <c r="X110" s="79"/>
      <c r="Y110" s="79"/>
      <c r="Z110" s="79"/>
      <c r="AA110" s="82"/>
      <c r="AB110" s="83"/>
      <c r="AC110" s="82"/>
      <c r="AD110" s="82"/>
      <c r="AE110" s="79"/>
      <c r="AF110" s="79"/>
      <c r="AG110" s="84">
        <v>294379</v>
      </c>
      <c r="AH110" s="85"/>
      <c r="AI110" s="38"/>
      <c r="AJ110" s="80">
        <v>0</v>
      </c>
    </row>
    <row r="111" spans="1:36" x14ac:dyDescent="0.2">
      <c r="A111" s="48" t="s">
        <v>452</v>
      </c>
      <c r="B111" s="48" t="s">
        <v>119</v>
      </c>
      <c r="C111" s="101" t="s">
        <v>141</v>
      </c>
      <c r="D111" s="91">
        <v>2027</v>
      </c>
      <c r="E111" s="88" t="s">
        <v>378</v>
      </c>
      <c r="F111" s="88" t="s">
        <v>835</v>
      </c>
      <c r="G111" s="88" t="s">
        <v>836</v>
      </c>
      <c r="H111" s="49"/>
      <c r="I111" s="49"/>
      <c r="J111" s="49"/>
      <c r="K111" s="91">
        <v>1025</v>
      </c>
      <c r="L111" s="88"/>
      <c r="M111" s="49"/>
      <c r="N111" s="96">
        <v>32854.089999999997</v>
      </c>
      <c r="O111" s="79"/>
      <c r="P111" s="79">
        <v>32854.089999999997</v>
      </c>
      <c r="Q111" s="80">
        <v>32854.089999999997</v>
      </c>
      <c r="R111" s="81"/>
      <c r="S111" s="79"/>
      <c r="T111" s="79"/>
      <c r="U111" s="79"/>
      <c r="V111" s="79"/>
      <c r="W111" s="79"/>
      <c r="X111" s="79"/>
      <c r="Y111" s="79"/>
      <c r="Z111" s="79"/>
      <c r="AA111" s="82"/>
      <c r="AB111" s="83"/>
      <c r="AC111" s="82"/>
      <c r="AD111" s="82"/>
      <c r="AE111" s="79">
        <v>32854.089999999997</v>
      </c>
      <c r="AF111" s="79"/>
      <c r="AG111" s="84">
        <v>32854.089999999997</v>
      </c>
      <c r="AH111" s="85"/>
      <c r="AI111" s="38"/>
      <c r="AJ111" s="80">
        <v>0</v>
      </c>
    </row>
    <row r="112" spans="1:36" x14ac:dyDescent="0.2">
      <c r="A112" s="48" t="s">
        <v>452</v>
      </c>
      <c r="B112" s="48" t="s">
        <v>119</v>
      </c>
      <c r="C112" s="101" t="s">
        <v>141</v>
      </c>
      <c r="D112" s="91">
        <v>2027</v>
      </c>
      <c r="E112" s="88" t="s">
        <v>378</v>
      </c>
      <c r="F112" s="88" t="s">
        <v>837</v>
      </c>
      <c r="G112" s="88" t="s">
        <v>838</v>
      </c>
      <c r="H112" s="49"/>
      <c r="I112" s="49"/>
      <c r="J112" s="49"/>
      <c r="K112" s="91">
        <v>1025</v>
      </c>
      <c r="L112" s="88"/>
      <c r="M112" s="49"/>
      <c r="N112" s="96">
        <v>50000</v>
      </c>
      <c r="O112" s="79"/>
      <c r="P112" s="79">
        <v>50000</v>
      </c>
      <c r="Q112" s="80">
        <v>50000</v>
      </c>
      <c r="R112" s="81"/>
      <c r="S112" s="79"/>
      <c r="T112" s="79"/>
      <c r="U112" s="79"/>
      <c r="V112" s="79"/>
      <c r="W112" s="79"/>
      <c r="X112" s="79"/>
      <c r="Y112" s="79"/>
      <c r="Z112" s="79"/>
      <c r="AA112" s="82"/>
      <c r="AB112" s="83"/>
      <c r="AC112" s="82"/>
      <c r="AD112" s="82"/>
      <c r="AE112" s="79">
        <v>50000</v>
      </c>
      <c r="AF112" s="79"/>
      <c r="AG112" s="84">
        <v>50000</v>
      </c>
      <c r="AH112" s="85"/>
      <c r="AI112" s="38"/>
      <c r="AJ112" s="80">
        <v>0</v>
      </c>
    </row>
    <row r="113" spans="1:36" x14ac:dyDescent="0.2">
      <c r="A113" s="48" t="s">
        <v>452</v>
      </c>
      <c r="B113" s="48" t="s">
        <v>119</v>
      </c>
      <c r="C113" s="101" t="s">
        <v>141</v>
      </c>
      <c r="D113" s="91">
        <v>2027</v>
      </c>
      <c r="E113" s="88" t="s">
        <v>378</v>
      </c>
      <c r="F113" s="88" t="s">
        <v>841</v>
      </c>
      <c r="G113" s="88" t="s">
        <v>842</v>
      </c>
      <c r="H113" s="49"/>
      <c r="I113" s="49"/>
      <c r="J113" s="49"/>
      <c r="K113" s="91">
        <v>1025</v>
      </c>
      <c r="L113" s="88"/>
      <c r="M113" s="49"/>
      <c r="N113" s="96">
        <v>200000</v>
      </c>
      <c r="O113" s="79"/>
      <c r="P113" s="79">
        <v>200000</v>
      </c>
      <c r="Q113" s="80">
        <v>200000</v>
      </c>
      <c r="R113" s="81"/>
      <c r="S113" s="79"/>
      <c r="T113" s="79"/>
      <c r="U113" s="79"/>
      <c r="V113" s="79"/>
      <c r="W113" s="79"/>
      <c r="X113" s="79"/>
      <c r="Y113" s="79"/>
      <c r="Z113" s="79"/>
      <c r="AA113" s="82"/>
      <c r="AB113" s="83"/>
      <c r="AC113" s="82"/>
      <c r="AD113" s="82"/>
      <c r="AE113" s="79">
        <v>200000</v>
      </c>
      <c r="AF113" s="79"/>
      <c r="AG113" s="84">
        <v>200000</v>
      </c>
      <c r="AH113" s="85"/>
      <c r="AI113" s="38"/>
      <c r="AJ113" s="80">
        <v>0</v>
      </c>
    </row>
    <row r="114" spans="1:36" x14ac:dyDescent="0.2">
      <c r="A114" s="48" t="s">
        <v>452</v>
      </c>
      <c r="B114" s="48" t="s">
        <v>119</v>
      </c>
      <c r="C114" s="101" t="s">
        <v>141</v>
      </c>
      <c r="D114" s="91">
        <v>2027</v>
      </c>
      <c r="E114" s="88" t="s">
        <v>378</v>
      </c>
      <c r="F114" s="88" t="s">
        <v>843</v>
      </c>
      <c r="G114" s="88" t="s">
        <v>844</v>
      </c>
      <c r="H114" s="49"/>
      <c r="I114" s="49"/>
      <c r="J114" s="49"/>
      <c r="K114" s="91">
        <v>1025</v>
      </c>
      <c r="L114" s="88"/>
      <c r="M114" s="49"/>
      <c r="N114" s="96">
        <v>610000</v>
      </c>
      <c r="O114" s="79"/>
      <c r="P114" s="79">
        <v>610000</v>
      </c>
      <c r="Q114" s="80">
        <v>610000</v>
      </c>
      <c r="R114" s="81"/>
      <c r="S114" s="79"/>
      <c r="T114" s="79"/>
      <c r="U114" s="79"/>
      <c r="V114" s="79"/>
      <c r="W114" s="79"/>
      <c r="X114" s="79"/>
      <c r="Y114" s="79"/>
      <c r="Z114" s="79"/>
      <c r="AA114" s="82"/>
      <c r="AB114" s="83"/>
      <c r="AC114" s="82"/>
      <c r="AD114" s="82"/>
      <c r="AE114" s="79">
        <v>610000</v>
      </c>
      <c r="AF114" s="79"/>
      <c r="AG114" s="84">
        <v>610000</v>
      </c>
      <c r="AH114" s="85"/>
      <c r="AI114" s="38"/>
      <c r="AJ114" s="80">
        <v>0</v>
      </c>
    </row>
    <row r="115" spans="1:36" x14ac:dyDescent="0.2">
      <c r="A115" s="48" t="s">
        <v>452</v>
      </c>
      <c r="B115" s="48" t="s">
        <v>119</v>
      </c>
      <c r="C115" s="101" t="s">
        <v>141</v>
      </c>
      <c r="D115" s="91">
        <v>2027</v>
      </c>
      <c r="E115" s="88" t="s">
        <v>378</v>
      </c>
      <c r="F115" s="88" t="s">
        <v>848</v>
      </c>
      <c r="G115" s="88" t="s">
        <v>849</v>
      </c>
      <c r="H115" s="49"/>
      <c r="I115" s="49"/>
      <c r="J115" s="49"/>
      <c r="K115" s="91">
        <v>1025</v>
      </c>
      <c r="L115" s="88"/>
      <c r="M115" s="49"/>
      <c r="N115" s="96">
        <v>7100</v>
      </c>
      <c r="O115" s="79"/>
      <c r="P115" s="79">
        <v>7100</v>
      </c>
      <c r="Q115" s="80">
        <v>7100</v>
      </c>
      <c r="R115" s="81"/>
      <c r="S115" s="79"/>
      <c r="T115" s="79"/>
      <c r="U115" s="79"/>
      <c r="V115" s="79"/>
      <c r="W115" s="79"/>
      <c r="X115" s="79"/>
      <c r="Y115" s="79"/>
      <c r="Z115" s="79"/>
      <c r="AA115" s="82"/>
      <c r="AB115" s="83"/>
      <c r="AC115" s="82"/>
      <c r="AD115" s="82"/>
      <c r="AE115" s="79">
        <v>7100</v>
      </c>
      <c r="AF115" s="79"/>
      <c r="AG115" s="84">
        <v>7100</v>
      </c>
      <c r="AH115" s="85"/>
      <c r="AI115" s="38"/>
      <c r="AJ115" s="80">
        <v>0</v>
      </c>
    </row>
    <row r="116" spans="1:36" x14ac:dyDescent="0.2">
      <c r="A116" s="48" t="s">
        <v>452</v>
      </c>
      <c r="B116" s="48" t="s">
        <v>119</v>
      </c>
      <c r="C116" s="101" t="s">
        <v>141</v>
      </c>
      <c r="D116" s="91">
        <v>2028</v>
      </c>
      <c r="E116" s="88" t="s">
        <v>237</v>
      </c>
      <c r="F116" s="88" t="s">
        <v>732</v>
      </c>
      <c r="G116" s="88" t="s">
        <v>733</v>
      </c>
      <c r="H116" s="49"/>
      <c r="I116" s="49"/>
      <c r="J116" s="49"/>
      <c r="K116" s="91">
        <v>1025</v>
      </c>
      <c r="L116" s="88"/>
      <c r="M116" s="49"/>
      <c r="N116" s="96">
        <v>500000</v>
      </c>
      <c r="O116" s="79"/>
      <c r="P116" s="79">
        <v>500000</v>
      </c>
      <c r="Q116" s="80">
        <v>500000</v>
      </c>
      <c r="R116" s="81"/>
      <c r="S116" s="79"/>
      <c r="T116" s="79"/>
      <c r="U116" s="79"/>
      <c r="V116" s="79"/>
      <c r="W116" s="79"/>
      <c r="X116" s="79"/>
      <c r="Y116" s="79"/>
      <c r="Z116" s="79"/>
      <c r="AA116" s="82"/>
      <c r="AB116" s="83"/>
      <c r="AC116" s="82"/>
      <c r="AD116" s="82"/>
      <c r="AE116" s="79">
        <v>500000</v>
      </c>
      <c r="AF116" s="79"/>
      <c r="AG116" s="84">
        <v>500000</v>
      </c>
      <c r="AH116" s="85"/>
      <c r="AI116" s="38"/>
      <c r="AJ116" s="80">
        <v>0</v>
      </c>
    </row>
    <row r="117" spans="1:36" x14ac:dyDescent="0.2">
      <c r="A117" s="48" t="s">
        <v>452</v>
      </c>
      <c r="B117" s="48" t="s">
        <v>119</v>
      </c>
      <c r="C117" s="101" t="s">
        <v>141</v>
      </c>
      <c r="D117" s="91">
        <v>2028</v>
      </c>
      <c r="E117" s="88" t="s">
        <v>237</v>
      </c>
      <c r="F117" s="88" t="s">
        <v>734</v>
      </c>
      <c r="G117" s="88" t="s">
        <v>735</v>
      </c>
      <c r="H117" s="49"/>
      <c r="I117" s="49"/>
      <c r="J117" s="49"/>
      <c r="K117" s="91">
        <v>1025</v>
      </c>
      <c r="L117" s="88"/>
      <c r="M117" s="49"/>
      <c r="N117" s="96">
        <v>1220000</v>
      </c>
      <c r="O117" s="79"/>
      <c r="P117" s="79">
        <v>1220000</v>
      </c>
      <c r="Q117" s="80">
        <v>1220000</v>
      </c>
      <c r="R117" s="81"/>
      <c r="S117" s="79"/>
      <c r="T117" s="79"/>
      <c r="U117" s="79"/>
      <c r="V117" s="79"/>
      <c r="W117" s="79"/>
      <c r="X117" s="79"/>
      <c r="Y117" s="79"/>
      <c r="Z117" s="79"/>
      <c r="AA117" s="82"/>
      <c r="AB117" s="83"/>
      <c r="AC117" s="82"/>
      <c r="AD117" s="82"/>
      <c r="AE117" s="79">
        <v>1220000</v>
      </c>
      <c r="AF117" s="79"/>
      <c r="AG117" s="84">
        <v>1220000</v>
      </c>
      <c r="AH117" s="85"/>
      <c r="AI117" s="38"/>
      <c r="AJ117" s="80">
        <v>0</v>
      </c>
    </row>
    <row r="118" spans="1:36" x14ac:dyDescent="0.2">
      <c r="A118" s="48" t="s">
        <v>452</v>
      </c>
      <c r="B118" s="48" t="s">
        <v>119</v>
      </c>
      <c r="C118" s="101" t="s">
        <v>141</v>
      </c>
      <c r="D118" s="91">
        <v>2028</v>
      </c>
      <c r="E118" s="88" t="s">
        <v>237</v>
      </c>
      <c r="F118" s="88" t="s">
        <v>738</v>
      </c>
      <c r="G118" s="88" t="s">
        <v>739</v>
      </c>
      <c r="H118" s="49"/>
      <c r="I118" s="49"/>
      <c r="J118" s="49"/>
      <c r="K118" s="91" t="s">
        <v>880</v>
      </c>
      <c r="L118" s="88"/>
      <c r="M118" s="49"/>
      <c r="N118" s="96">
        <v>10000</v>
      </c>
      <c r="O118" s="79"/>
      <c r="P118" s="79">
        <v>10000</v>
      </c>
      <c r="Q118" s="80">
        <v>10000</v>
      </c>
      <c r="R118" s="81"/>
      <c r="S118" s="79"/>
      <c r="T118" s="79"/>
      <c r="U118" s="79"/>
      <c r="V118" s="79"/>
      <c r="W118" s="79"/>
      <c r="X118" s="79"/>
      <c r="Y118" s="79"/>
      <c r="Z118" s="79"/>
      <c r="AA118" s="82"/>
      <c r="AB118" s="83"/>
      <c r="AC118" s="82"/>
      <c r="AD118" s="82"/>
      <c r="AE118" s="79">
        <v>10000</v>
      </c>
      <c r="AF118" s="79"/>
      <c r="AG118" s="84">
        <v>10000</v>
      </c>
      <c r="AH118" s="85"/>
      <c r="AI118" s="38"/>
      <c r="AJ118" s="80">
        <v>0</v>
      </c>
    </row>
    <row r="119" spans="1:36" x14ac:dyDescent="0.2">
      <c r="A119" s="48" t="s">
        <v>452</v>
      </c>
      <c r="B119" s="48" t="s">
        <v>119</v>
      </c>
      <c r="C119" s="101" t="s">
        <v>141</v>
      </c>
      <c r="D119" s="91">
        <v>2028</v>
      </c>
      <c r="E119" s="88" t="s">
        <v>237</v>
      </c>
      <c r="F119" s="88" t="s">
        <v>748</v>
      </c>
      <c r="G119" s="88" t="s">
        <v>750</v>
      </c>
      <c r="H119" s="49"/>
      <c r="I119" s="49"/>
      <c r="J119" s="49"/>
      <c r="K119" s="91">
        <v>1025</v>
      </c>
      <c r="L119" s="88"/>
      <c r="M119" s="49"/>
      <c r="N119" s="96">
        <v>3850000</v>
      </c>
      <c r="O119" s="79"/>
      <c r="P119" s="79">
        <v>3850000</v>
      </c>
      <c r="Q119" s="80">
        <v>3850000</v>
      </c>
      <c r="R119" s="81"/>
      <c r="S119" s="79"/>
      <c r="T119" s="79"/>
      <c r="U119" s="79"/>
      <c r="V119" s="79"/>
      <c r="W119" s="79"/>
      <c r="X119" s="79"/>
      <c r="Y119" s="79"/>
      <c r="Z119" s="79"/>
      <c r="AA119" s="82"/>
      <c r="AB119" s="83"/>
      <c r="AC119" s="82"/>
      <c r="AD119" s="82"/>
      <c r="AE119" s="79">
        <v>3850000</v>
      </c>
      <c r="AF119" s="79"/>
      <c r="AG119" s="84">
        <v>3850000</v>
      </c>
      <c r="AH119" s="85"/>
      <c r="AI119" s="38"/>
      <c r="AJ119" s="80">
        <v>0</v>
      </c>
    </row>
    <row r="120" spans="1:36" x14ac:dyDescent="0.2">
      <c r="A120" s="48" t="s">
        <v>452</v>
      </c>
      <c r="B120" s="48" t="s">
        <v>119</v>
      </c>
      <c r="C120" s="101" t="s">
        <v>141</v>
      </c>
      <c r="D120" s="91">
        <v>2028</v>
      </c>
      <c r="E120" s="88" t="s">
        <v>237</v>
      </c>
      <c r="F120" s="88" t="s">
        <v>753</v>
      </c>
      <c r="G120" s="88" t="s">
        <v>754</v>
      </c>
      <c r="H120" s="49"/>
      <c r="I120" s="49"/>
      <c r="J120" s="49"/>
      <c r="K120" s="91">
        <v>1025</v>
      </c>
      <c r="L120" s="88"/>
      <c r="M120" s="49"/>
      <c r="N120" s="96">
        <v>3000000</v>
      </c>
      <c r="O120" s="79"/>
      <c r="P120" s="79">
        <v>3000000</v>
      </c>
      <c r="Q120" s="80">
        <v>3000000</v>
      </c>
      <c r="R120" s="81"/>
      <c r="S120" s="79"/>
      <c r="T120" s="79"/>
      <c r="U120" s="79"/>
      <c r="V120" s="79"/>
      <c r="W120" s="79"/>
      <c r="X120" s="79"/>
      <c r="Y120" s="79"/>
      <c r="Z120" s="79"/>
      <c r="AA120" s="82"/>
      <c r="AB120" s="83"/>
      <c r="AC120" s="82"/>
      <c r="AD120" s="82"/>
      <c r="AE120" s="79">
        <v>3000000</v>
      </c>
      <c r="AF120" s="79"/>
      <c r="AG120" s="84">
        <v>3000000</v>
      </c>
      <c r="AH120" s="85"/>
      <c r="AI120" s="38"/>
      <c r="AJ120" s="80">
        <v>0</v>
      </c>
    </row>
    <row r="121" spans="1:36" x14ac:dyDescent="0.2">
      <c r="A121" s="48" t="s">
        <v>452</v>
      </c>
      <c r="B121" s="48" t="s">
        <v>119</v>
      </c>
      <c r="C121" s="101" t="s">
        <v>141</v>
      </c>
      <c r="D121" s="91">
        <v>2028</v>
      </c>
      <c r="E121" s="88" t="s">
        <v>237</v>
      </c>
      <c r="F121" s="88" t="s">
        <v>757</v>
      </c>
      <c r="G121" s="88" t="s">
        <v>758</v>
      </c>
      <c r="H121" s="49"/>
      <c r="I121" s="49"/>
      <c r="J121" s="49"/>
      <c r="K121" s="91">
        <v>1025</v>
      </c>
      <c r="L121" s="88"/>
      <c r="M121" s="49"/>
      <c r="N121" s="96">
        <v>405000</v>
      </c>
      <c r="O121" s="79"/>
      <c r="P121" s="79">
        <v>405000</v>
      </c>
      <c r="Q121" s="80">
        <v>405000</v>
      </c>
      <c r="R121" s="81"/>
      <c r="S121" s="79"/>
      <c r="T121" s="79"/>
      <c r="U121" s="79"/>
      <c r="V121" s="79"/>
      <c r="W121" s="79"/>
      <c r="X121" s="79"/>
      <c r="Y121" s="79"/>
      <c r="Z121" s="79"/>
      <c r="AA121" s="82"/>
      <c r="AB121" s="83"/>
      <c r="AC121" s="82"/>
      <c r="AD121" s="82"/>
      <c r="AE121" s="79">
        <v>405000</v>
      </c>
      <c r="AF121" s="79"/>
      <c r="AG121" s="84">
        <v>405000</v>
      </c>
      <c r="AH121" s="85"/>
      <c r="AI121" s="38"/>
      <c r="AJ121" s="80">
        <v>0</v>
      </c>
    </row>
    <row r="122" spans="1:36" x14ac:dyDescent="0.2">
      <c r="A122" s="48" t="s">
        <v>452</v>
      </c>
      <c r="B122" s="48" t="s">
        <v>119</v>
      </c>
      <c r="C122" s="101" t="s">
        <v>141</v>
      </c>
      <c r="D122" s="91">
        <v>2028</v>
      </c>
      <c r="E122" s="88" t="s">
        <v>237</v>
      </c>
      <c r="F122" s="88" t="s">
        <v>761</v>
      </c>
      <c r="G122" s="88" t="s">
        <v>762</v>
      </c>
      <c r="H122" s="49"/>
      <c r="I122" s="49"/>
      <c r="J122" s="49"/>
      <c r="K122" s="91">
        <v>1025</v>
      </c>
      <c r="L122" s="88"/>
      <c r="M122" s="49"/>
      <c r="N122" s="96">
        <v>252000</v>
      </c>
      <c r="O122" s="79"/>
      <c r="P122" s="79">
        <v>252000</v>
      </c>
      <c r="Q122" s="80">
        <v>252000</v>
      </c>
      <c r="R122" s="81"/>
      <c r="S122" s="79"/>
      <c r="T122" s="79"/>
      <c r="U122" s="79"/>
      <c r="V122" s="79"/>
      <c r="W122" s="79"/>
      <c r="X122" s="79"/>
      <c r="Y122" s="79"/>
      <c r="Z122" s="79"/>
      <c r="AA122" s="82"/>
      <c r="AB122" s="83"/>
      <c r="AC122" s="82"/>
      <c r="AD122" s="82"/>
      <c r="AE122" s="79">
        <v>252000</v>
      </c>
      <c r="AF122" s="79"/>
      <c r="AG122" s="84">
        <v>252000</v>
      </c>
      <c r="AH122" s="85"/>
      <c r="AI122" s="38"/>
      <c r="AJ122" s="80">
        <v>0</v>
      </c>
    </row>
    <row r="123" spans="1:36" x14ac:dyDescent="0.2">
      <c r="A123" s="48" t="s">
        <v>452</v>
      </c>
      <c r="B123" s="48" t="s">
        <v>119</v>
      </c>
      <c r="C123" s="101" t="s">
        <v>141</v>
      </c>
      <c r="D123" s="91">
        <v>2028</v>
      </c>
      <c r="E123" s="88" t="s">
        <v>237</v>
      </c>
      <c r="F123" s="88" t="s">
        <v>763</v>
      </c>
      <c r="G123" s="88" t="s">
        <v>764</v>
      </c>
      <c r="H123" s="49"/>
      <c r="I123" s="49"/>
      <c r="J123" s="49"/>
      <c r="K123" s="91">
        <v>1025</v>
      </c>
      <c r="L123" s="88"/>
      <c r="M123" s="49"/>
      <c r="N123" s="96">
        <v>4464000</v>
      </c>
      <c r="O123" s="79"/>
      <c r="P123" s="79">
        <v>4464000</v>
      </c>
      <c r="Q123" s="80">
        <v>4464000</v>
      </c>
      <c r="R123" s="81"/>
      <c r="S123" s="79"/>
      <c r="T123" s="79"/>
      <c r="U123" s="79"/>
      <c r="V123" s="79"/>
      <c r="W123" s="79"/>
      <c r="X123" s="79"/>
      <c r="Y123" s="79"/>
      <c r="Z123" s="79"/>
      <c r="AA123" s="82"/>
      <c r="AB123" s="83"/>
      <c r="AC123" s="82"/>
      <c r="AD123" s="82"/>
      <c r="AE123" s="79">
        <v>4464000</v>
      </c>
      <c r="AF123" s="79"/>
      <c r="AG123" s="84">
        <v>4464000</v>
      </c>
      <c r="AH123" s="85"/>
      <c r="AI123" s="38"/>
      <c r="AJ123" s="80">
        <v>0</v>
      </c>
    </row>
    <row r="124" spans="1:36" x14ac:dyDescent="0.2">
      <c r="A124" s="48" t="s">
        <v>452</v>
      </c>
      <c r="B124" s="48" t="s">
        <v>119</v>
      </c>
      <c r="C124" s="101" t="s">
        <v>141</v>
      </c>
      <c r="D124" s="91">
        <v>2028</v>
      </c>
      <c r="E124" s="88" t="s">
        <v>237</v>
      </c>
      <c r="F124" s="88" t="s">
        <v>763</v>
      </c>
      <c r="G124" s="88" t="s">
        <v>764</v>
      </c>
      <c r="H124" s="49"/>
      <c r="I124" s="49"/>
      <c r="J124" s="49"/>
      <c r="K124" s="91" t="s">
        <v>880</v>
      </c>
      <c r="L124" s="88"/>
      <c r="M124" s="49"/>
      <c r="N124" s="96">
        <v>496000</v>
      </c>
      <c r="O124" s="79"/>
      <c r="P124" s="79">
        <v>496000</v>
      </c>
      <c r="Q124" s="80">
        <v>496000</v>
      </c>
      <c r="R124" s="81"/>
      <c r="S124" s="79"/>
      <c r="T124" s="79"/>
      <c r="U124" s="79"/>
      <c r="V124" s="79"/>
      <c r="W124" s="79"/>
      <c r="X124" s="79"/>
      <c r="Y124" s="79"/>
      <c r="Z124" s="79"/>
      <c r="AA124" s="82"/>
      <c r="AB124" s="83"/>
      <c r="AC124" s="82"/>
      <c r="AD124" s="82"/>
      <c r="AE124" s="79">
        <v>496000</v>
      </c>
      <c r="AF124" s="79"/>
      <c r="AG124" s="84">
        <v>496000</v>
      </c>
      <c r="AH124" s="85"/>
      <c r="AI124" s="38"/>
      <c r="AJ124" s="80">
        <v>0</v>
      </c>
    </row>
    <row r="125" spans="1:36" x14ac:dyDescent="0.2">
      <c r="A125" s="48" t="s">
        <v>452</v>
      </c>
      <c r="B125" s="48" t="s">
        <v>119</v>
      </c>
      <c r="C125" s="101" t="s">
        <v>141</v>
      </c>
      <c r="D125" s="91">
        <v>2028</v>
      </c>
      <c r="E125" s="88" t="s">
        <v>237</v>
      </c>
      <c r="F125" s="88" t="s">
        <v>773</v>
      </c>
      <c r="G125" s="88" t="s">
        <v>774</v>
      </c>
      <c r="H125" s="49"/>
      <c r="I125" s="49"/>
      <c r="J125" s="49"/>
      <c r="K125" s="91">
        <v>1025</v>
      </c>
      <c r="L125" s="88"/>
      <c r="M125" s="49"/>
      <c r="N125" s="96">
        <v>45000</v>
      </c>
      <c r="O125" s="79"/>
      <c r="P125" s="79">
        <v>45000</v>
      </c>
      <c r="Q125" s="80">
        <v>45000</v>
      </c>
      <c r="R125" s="81"/>
      <c r="S125" s="79"/>
      <c r="T125" s="79"/>
      <c r="U125" s="79"/>
      <c r="V125" s="79"/>
      <c r="W125" s="79"/>
      <c r="X125" s="79"/>
      <c r="Y125" s="79"/>
      <c r="Z125" s="79"/>
      <c r="AA125" s="82"/>
      <c r="AB125" s="83"/>
      <c r="AC125" s="82"/>
      <c r="AD125" s="82"/>
      <c r="AE125" s="79">
        <v>45000</v>
      </c>
      <c r="AF125" s="79"/>
      <c r="AG125" s="84">
        <v>45000</v>
      </c>
      <c r="AH125" s="85"/>
      <c r="AI125" s="38"/>
      <c r="AJ125" s="80">
        <v>0</v>
      </c>
    </row>
    <row r="126" spans="1:36" x14ac:dyDescent="0.2">
      <c r="A126" s="48" t="s">
        <v>452</v>
      </c>
      <c r="B126" s="48" t="s">
        <v>119</v>
      </c>
      <c r="C126" s="101" t="s">
        <v>141</v>
      </c>
      <c r="D126" s="91">
        <v>2028</v>
      </c>
      <c r="E126" s="88" t="s">
        <v>237</v>
      </c>
      <c r="F126" s="88" t="s">
        <v>775</v>
      </c>
      <c r="G126" s="88" t="s">
        <v>776</v>
      </c>
      <c r="H126" s="49"/>
      <c r="I126" s="49"/>
      <c r="J126" s="49"/>
      <c r="K126" s="91">
        <v>1025</v>
      </c>
      <c r="L126" s="88"/>
      <c r="M126" s="49"/>
      <c r="N126" s="96">
        <v>225000</v>
      </c>
      <c r="O126" s="79"/>
      <c r="P126" s="79">
        <v>225000</v>
      </c>
      <c r="Q126" s="80">
        <v>225000</v>
      </c>
      <c r="R126" s="81"/>
      <c r="S126" s="79"/>
      <c r="T126" s="79"/>
      <c r="U126" s="79"/>
      <c r="V126" s="79"/>
      <c r="W126" s="79"/>
      <c r="X126" s="79"/>
      <c r="Y126" s="79"/>
      <c r="Z126" s="79"/>
      <c r="AA126" s="82"/>
      <c r="AB126" s="83"/>
      <c r="AC126" s="82"/>
      <c r="AD126" s="82"/>
      <c r="AE126" s="79">
        <v>225000</v>
      </c>
      <c r="AF126" s="79"/>
      <c r="AG126" s="84">
        <v>225000</v>
      </c>
      <c r="AH126" s="85"/>
      <c r="AI126" s="38"/>
      <c r="AJ126" s="80">
        <v>0</v>
      </c>
    </row>
    <row r="127" spans="1:36" x14ac:dyDescent="0.2">
      <c r="A127" s="48" t="s">
        <v>452</v>
      </c>
      <c r="B127" s="48" t="s">
        <v>119</v>
      </c>
      <c r="C127" s="101" t="s">
        <v>141</v>
      </c>
      <c r="D127" s="91">
        <v>2028</v>
      </c>
      <c r="E127" s="88" t="s">
        <v>237</v>
      </c>
      <c r="F127" s="88" t="s">
        <v>777</v>
      </c>
      <c r="G127" s="88" t="s">
        <v>778</v>
      </c>
      <c r="H127" s="49"/>
      <c r="I127" s="49"/>
      <c r="J127" s="49"/>
      <c r="K127" s="91">
        <v>1025</v>
      </c>
      <c r="L127" s="88"/>
      <c r="M127" s="49"/>
      <c r="N127" s="96">
        <v>25000</v>
      </c>
      <c r="O127" s="79"/>
      <c r="P127" s="79">
        <v>25000</v>
      </c>
      <c r="Q127" s="80">
        <v>25000</v>
      </c>
      <c r="R127" s="81"/>
      <c r="S127" s="79"/>
      <c r="T127" s="79"/>
      <c r="U127" s="79"/>
      <c r="V127" s="79"/>
      <c r="W127" s="79"/>
      <c r="X127" s="79"/>
      <c r="Y127" s="79"/>
      <c r="Z127" s="79"/>
      <c r="AA127" s="82"/>
      <c r="AB127" s="83"/>
      <c r="AC127" s="82"/>
      <c r="AD127" s="82"/>
      <c r="AE127" s="79">
        <v>25000</v>
      </c>
      <c r="AF127" s="79"/>
      <c r="AG127" s="84">
        <v>25000</v>
      </c>
      <c r="AH127" s="85"/>
      <c r="AI127" s="38"/>
      <c r="AJ127" s="80">
        <v>0</v>
      </c>
    </row>
    <row r="128" spans="1:36" x14ac:dyDescent="0.2">
      <c r="A128" s="48" t="s">
        <v>452</v>
      </c>
      <c r="B128" s="48" t="s">
        <v>119</v>
      </c>
      <c r="C128" s="101" t="s">
        <v>141</v>
      </c>
      <c r="D128" s="91">
        <v>2028</v>
      </c>
      <c r="E128" s="88" t="s">
        <v>338</v>
      </c>
      <c r="F128" s="88" t="s">
        <v>870</v>
      </c>
      <c r="G128" s="88" t="s">
        <v>871</v>
      </c>
      <c r="H128" s="49"/>
      <c r="I128" s="49"/>
      <c r="J128" s="49"/>
      <c r="K128" s="91">
        <v>1025</v>
      </c>
      <c r="L128" s="88"/>
      <c r="M128" s="49"/>
      <c r="N128" s="96">
        <v>355000</v>
      </c>
      <c r="O128" s="79"/>
      <c r="P128" s="79">
        <v>355000</v>
      </c>
      <c r="Q128" s="80">
        <v>355000</v>
      </c>
      <c r="R128" s="81"/>
      <c r="S128" s="79"/>
      <c r="T128" s="79"/>
      <c r="U128" s="79"/>
      <c r="V128" s="79"/>
      <c r="W128" s="79"/>
      <c r="X128" s="79"/>
      <c r="Y128" s="79"/>
      <c r="Z128" s="79"/>
      <c r="AA128" s="82"/>
      <c r="AB128" s="83"/>
      <c r="AC128" s="82"/>
      <c r="AD128" s="82"/>
      <c r="AE128" s="79">
        <v>355000</v>
      </c>
      <c r="AF128" s="79"/>
      <c r="AG128" s="84">
        <v>355000</v>
      </c>
      <c r="AH128" s="85"/>
      <c r="AI128" s="38"/>
      <c r="AJ128" s="80">
        <v>0</v>
      </c>
    </row>
    <row r="129" spans="1:36" x14ac:dyDescent="0.2">
      <c r="A129" s="48" t="s">
        <v>452</v>
      </c>
      <c r="B129" s="48" t="s">
        <v>119</v>
      </c>
      <c r="C129" s="101" t="s">
        <v>141</v>
      </c>
      <c r="D129" s="91">
        <v>2028</v>
      </c>
      <c r="E129" s="88" t="s">
        <v>338</v>
      </c>
      <c r="F129" s="88" t="s">
        <v>872</v>
      </c>
      <c r="G129" s="88" t="s">
        <v>873</v>
      </c>
      <c r="H129" s="49"/>
      <c r="I129" s="49"/>
      <c r="J129" s="49"/>
      <c r="K129" s="91">
        <v>1025</v>
      </c>
      <c r="L129" s="88"/>
      <c r="M129" s="49"/>
      <c r="N129" s="96">
        <v>135000</v>
      </c>
      <c r="O129" s="79"/>
      <c r="P129" s="79">
        <v>135000</v>
      </c>
      <c r="Q129" s="80">
        <v>135000</v>
      </c>
      <c r="R129" s="81"/>
      <c r="S129" s="79"/>
      <c r="T129" s="79"/>
      <c r="U129" s="79"/>
      <c r="V129" s="79"/>
      <c r="W129" s="79"/>
      <c r="X129" s="79"/>
      <c r="Y129" s="79"/>
      <c r="Z129" s="79"/>
      <c r="AA129" s="82"/>
      <c r="AB129" s="83"/>
      <c r="AC129" s="82"/>
      <c r="AD129" s="82"/>
      <c r="AE129" s="79">
        <v>135000</v>
      </c>
      <c r="AF129" s="79"/>
      <c r="AG129" s="84">
        <v>135000</v>
      </c>
      <c r="AH129" s="85"/>
      <c r="AI129" s="38"/>
      <c r="AJ129" s="80">
        <v>0</v>
      </c>
    </row>
    <row r="130" spans="1:36" x14ac:dyDescent="0.2">
      <c r="A130" s="48" t="s">
        <v>452</v>
      </c>
      <c r="B130" s="48" t="s">
        <v>119</v>
      </c>
      <c r="C130" s="101" t="s">
        <v>141</v>
      </c>
      <c r="D130" s="91">
        <v>2028</v>
      </c>
      <c r="E130" s="88" t="s">
        <v>338</v>
      </c>
      <c r="F130" s="88" t="s">
        <v>793</v>
      </c>
      <c r="G130" s="88" t="s">
        <v>794</v>
      </c>
      <c r="H130" s="49"/>
      <c r="I130" s="49"/>
      <c r="J130" s="49"/>
      <c r="K130" s="91">
        <v>1025</v>
      </c>
      <c r="L130" s="88"/>
      <c r="M130" s="49"/>
      <c r="N130" s="96">
        <v>2650</v>
      </c>
      <c r="O130" s="79"/>
      <c r="P130" s="79">
        <v>2650</v>
      </c>
      <c r="Q130" s="80">
        <v>2650</v>
      </c>
      <c r="R130" s="81"/>
      <c r="S130" s="79"/>
      <c r="T130" s="79"/>
      <c r="U130" s="79"/>
      <c r="V130" s="79"/>
      <c r="W130" s="79"/>
      <c r="X130" s="79"/>
      <c r="Y130" s="79"/>
      <c r="Z130" s="79"/>
      <c r="AA130" s="82"/>
      <c r="AB130" s="83"/>
      <c r="AC130" s="82"/>
      <c r="AD130" s="82"/>
      <c r="AE130" s="79">
        <v>2650</v>
      </c>
      <c r="AF130" s="79"/>
      <c r="AG130" s="84">
        <v>2650</v>
      </c>
      <c r="AH130" s="85"/>
      <c r="AI130" s="38"/>
      <c r="AJ130" s="80">
        <v>0</v>
      </c>
    </row>
    <row r="131" spans="1:36" x14ac:dyDescent="0.2">
      <c r="A131" s="48" t="s">
        <v>452</v>
      </c>
      <c r="B131" s="48" t="s">
        <v>119</v>
      </c>
      <c r="C131" s="101" t="s">
        <v>141</v>
      </c>
      <c r="D131" s="91">
        <v>2028</v>
      </c>
      <c r="E131" s="88" t="s">
        <v>338</v>
      </c>
      <c r="F131" s="88" t="s">
        <v>874</v>
      </c>
      <c r="G131" s="88" t="s">
        <v>875</v>
      </c>
      <c r="H131" s="49"/>
      <c r="I131" s="49"/>
      <c r="J131" s="49"/>
      <c r="K131" s="91" t="s">
        <v>880</v>
      </c>
      <c r="L131" s="88"/>
      <c r="M131" s="49"/>
      <c r="N131" s="96">
        <v>196000</v>
      </c>
      <c r="O131" s="79"/>
      <c r="P131" s="79">
        <v>196000</v>
      </c>
      <c r="Q131" s="80">
        <v>196000</v>
      </c>
      <c r="R131" s="81"/>
      <c r="S131" s="79"/>
      <c r="T131" s="79"/>
      <c r="U131" s="79"/>
      <c r="V131" s="79"/>
      <c r="W131" s="79"/>
      <c r="X131" s="79"/>
      <c r="Y131" s="79"/>
      <c r="Z131" s="79"/>
      <c r="AA131" s="82"/>
      <c r="AB131" s="83"/>
      <c r="AC131" s="82"/>
      <c r="AD131" s="82"/>
      <c r="AE131" s="79">
        <v>196000</v>
      </c>
      <c r="AF131" s="79"/>
      <c r="AG131" s="84">
        <v>196000</v>
      </c>
      <c r="AH131" s="85"/>
      <c r="AI131" s="38"/>
      <c r="AJ131" s="80">
        <v>0</v>
      </c>
    </row>
    <row r="132" spans="1:36" x14ac:dyDescent="0.2">
      <c r="A132" s="48" t="s">
        <v>452</v>
      </c>
      <c r="B132" s="48" t="s">
        <v>119</v>
      </c>
      <c r="C132" s="101" t="s">
        <v>116</v>
      </c>
      <c r="D132" s="91">
        <v>2028</v>
      </c>
      <c r="E132" s="88" t="s">
        <v>359</v>
      </c>
      <c r="F132" s="88" t="s">
        <v>803</v>
      </c>
      <c r="G132" s="88" t="s">
        <v>804</v>
      </c>
      <c r="H132" s="49"/>
      <c r="I132" s="49"/>
      <c r="J132" s="49"/>
      <c r="K132" s="91" t="s">
        <v>880</v>
      </c>
      <c r="L132" s="88"/>
      <c r="M132" s="49"/>
      <c r="N132" s="96">
        <v>200000</v>
      </c>
      <c r="O132" s="79"/>
      <c r="P132" s="79">
        <v>200000</v>
      </c>
      <c r="Q132" s="80">
        <v>200000</v>
      </c>
      <c r="R132" s="81"/>
      <c r="S132" s="79"/>
      <c r="T132" s="79"/>
      <c r="U132" s="79"/>
      <c r="V132" s="79"/>
      <c r="W132" s="79"/>
      <c r="X132" s="79">
        <v>200000</v>
      </c>
      <c r="Y132" s="79"/>
      <c r="Z132" s="79"/>
      <c r="AA132" s="82"/>
      <c r="AB132" s="83"/>
      <c r="AC132" s="82"/>
      <c r="AD132" s="82"/>
      <c r="AE132" s="79"/>
      <c r="AF132" s="79"/>
      <c r="AG132" s="84">
        <v>200000</v>
      </c>
      <c r="AH132" s="85"/>
      <c r="AI132" s="38"/>
      <c r="AJ132" s="80">
        <v>0</v>
      </c>
    </row>
    <row r="133" spans="1:36" x14ac:dyDescent="0.2">
      <c r="A133" s="48" t="s">
        <v>452</v>
      </c>
      <c r="B133" s="48" t="s">
        <v>119</v>
      </c>
      <c r="C133" s="101" t="s">
        <v>141</v>
      </c>
      <c r="D133" s="91">
        <v>2028</v>
      </c>
      <c r="E133" s="88" t="s">
        <v>378</v>
      </c>
      <c r="F133" s="88" t="s">
        <v>807</v>
      </c>
      <c r="G133" s="88" t="s">
        <v>808</v>
      </c>
      <c r="H133" s="49"/>
      <c r="I133" s="49"/>
      <c r="J133" s="49"/>
      <c r="K133" s="91">
        <v>1025</v>
      </c>
      <c r="L133" s="88"/>
      <c r="M133" s="49"/>
      <c r="N133" s="96">
        <v>1500000</v>
      </c>
      <c r="O133" s="79"/>
      <c r="P133" s="79">
        <v>1500000</v>
      </c>
      <c r="Q133" s="80">
        <v>1500000</v>
      </c>
      <c r="R133" s="81"/>
      <c r="S133" s="79"/>
      <c r="T133" s="79"/>
      <c r="U133" s="79"/>
      <c r="V133" s="79"/>
      <c r="W133" s="79"/>
      <c r="X133" s="79"/>
      <c r="Y133" s="79"/>
      <c r="Z133" s="79"/>
      <c r="AA133" s="82"/>
      <c r="AB133" s="83"/>
      <c r="AC133" s="82"/>
      <c r="AD133" s="82"/>
      <c r="AE133" s="79">
        <v>1500000</v>
      </c>
      <c r="AF133" s="79"/>
      <c r="AG133" s="84">
        <v>1500000</v>
      </c>
      <c r="AH133" s="85"/>
      <c r="AI133" s="38"/>
      <c r="AJ133" s="80">
        <v>0</v>
      </c>
    </row>
    <row r="134" spans="1:36" x14ac:dyDescent="0.2">
      <c r="A134" s="48" t="s">
        <v>452</v>
      </c>
      <c r="B134" s="48" t="s">
        <v>119</v>
      </c>
      <c r="C134" s="101" t="s">
        <v>141</v>
      </c>
      <c r="D134" s="91">
        <v>2028</v>
      </c>
      <c r="E134" s="88" t="s">
        <v>378</v>
      </c>
      <c r="F134" s="88" t="s">
        <v>809</v>
      </c>
      <c r="G134" s="88" t="s">
        <v>810</v>
      </c>
      <c r="H134" s="49"/>
      <c r="I134" s="49"/>
      <c r="J134" s="49"/>
      <c r="K134" s="91">
        <v>1025</v>
      </c>
      <c r="L134" s="88"/>
      <c r="M134" s="49"/>
      <c r="N134" s="96">
        <v>137000</v>
      </c>
      <c r="O134" s="79"/>
      <c r="P134" s="79">
        <v>137000</v>
      </c>
      <c r="Q134" s="80">
        <v>137000</v>
      </c>
      <c r="R134" s="81"/>
      <c r="S134" s="79"/>
      <c r="T134" s="79"/>
      <c r="U134" s="79"/>
      <c r="V134" s="79"/>
      <c r="W134" s="79"/>
      <c r="X134" s="79"/>
      <c r="Y134" s="79"/>
      <c r="Z134" s="79"/>
      <c r="AA134" s="82"/>
      <c r="AB134" s="83"/>
      <c r="AC134" s="82"/>
      <c r="AD134" s="82"/>
      <c r="AE134" s="79">
        <v>137000</v>
      </c>
      <c r="AF134" s="79"/>
      <c r="AG134" s="84">
        <v>137000</v>
      </c>
      <c r="AH134" s="85"/>
      <c r="AI134" s="38"/>
      <c r="AJ134" s="80">
        <v>0</v>
      </c>
    </row>
    <row r="135" spans="1:36" x14ac:dyDescent="0.2">
      <c r="A135" s="48" t="s">
        <v>452</v>
      </c>
      <c r="B135" s="48" t="s">
        <v>119</v>
      </c>
      <c r="C135" s="101" t="s">
        <v>141</v>
      </c>
      <c r="D135" s="91">
        <v>2028</v>
      </c>
      <c r="E135" s="88" t="s">
        <v>378</v>
      </c>
      <c r="F135" s="88" t="s">
        <v>811</v>
      </c>
      <c r="G135" s="88" t="s">
        <v>812</v>
      </c>
      <c r="H135" s="49"/>
      <c r="I135" s="49"/>
      <c r="J135" s="49"/>
      <c r="K135" s="91">
        <v>1025</v>
      </c>
      <c r="L135" s="88"/>
      <c r="M135" s="49"/>
      <c r="N135" s="96">
        <v>22000</v>
      </c>
      <c r="O135" s="79"/>
      <c r="P135" s="79">
        <v>22000</v>
      </c>
      <c r="Q135" s="80">
        <v>22000</v>
      </c>
      <c r="R135" s="81"/>
      <c r="S135" s="79"/>
      <c r="T135" s="79"/>
      <c r="U135" s="79"/>
      <c r="V135" s="79"/>
      <c r="W135" s="79"/>
      <c r="X135" s="79"/>
      <c r="Y135" s="79"/>
      <c r="Z135" s="79"/>
      <c r="AA135" s="82"/>
      <c r="AB135" s="83"/>
      <c r="AC135" s="82"/>
      <c r="AD135" s="82"/>
      <c r="AE135" s="79">
        <v>22000</v>
      </c>
      <c r="AF135" s="79"/>
      <c r="AG135" s="84">
        <v>22000</v>
      </c>
      <c r="AH135" s="85"/>
      <c r="AI135" s="38"/>
      <c r="AJ135" s="80">
        <v>0</v>
      </c>
    </row>
    <row r="136" spans="1:36" x14ac:dyDescent="0.2">
      <c r="A136" s="48" t="s">
        <v>452</v>
      </c>
      <c r="B136" s="48" t="s">
        <v>119</v>
      </c>
      <c r="C136" s="101" t="s">
        <v>141</v>
      </c>
      <c r="D136" s="91">
        <v>2028</v>
      </c>
      <c r="E136" s="88" t="s">
        <v>378</v>
      </c>
      <c r="F136" s="88" t="s">
        <v>813</v>
      </c>
      <c r="G136" s="88" t="s">
        <v>814</v>
      </c>
      <c r="H136" s="49"/>
      <c r="I136" s="49"/>
      <c r="J136" s="49"/>
      <c r="K136" s="91">
        <v>1025</v>
      </c>
      <c r="L136" s="88"/>
      <c r="M136" s="49"/>
      <c r="N136" s="96">
        <v>727000</v>
      </c>
      <c r="O136" s="79"/>
      <c r="P136" s="79">
        <v>727000</v>
      </c>
      <c r="Q136" s="80">
        <v>727000</v>
      </c>
      <c r="R136" s="81"/>
      <c r="S136" s="79"/>
      <c r="T136" s="79"/>
      <c r="U136" s="79"/>
      <c r="V136" s="79"/>
      <c r="W136" s="79"/>
      <c r="X136" s="79"/>
      <c r="Y136" s="79"/>
      <c r="Z136" s="79"/>
      <c r="AA136" s="82"/>
      <c r="AB136" s="83"/>
      <c r="AC136" s="82"/>
      <c r="AD136" s="82"/>
      <c r="AE136" s="79">
        <v>727000</v>
      </c>
      <c r="AF136" s="79"/>
      <c r="AG136" s="84">
        <v>727000</v>
      </c>
      <c r="AH136" s="85"/>
      <c r="AI136" s="38"/>
      <c r="AJ136" s="80">
        <v>0</v>
      </c>
    </row>
    <row r="137" spans="1:36" x14ac:dyDescent="0.2">
      <c r="A137" s="48" t="s">
        <v>452</v>
      </c>
      <c r="B137" s="48" t="s">
        <v>119</v>
      </c>
      <c r="C137" s="101" t="s">
        <v>141</v>
      </c>
      <c r="D137" s="91">
        <v>2028</v>
      </c>
      <c r="E137" s="88" t="s">
        <v>378</v>
      </c>
      <c r="F137" s="88" t="s">
        <v>815</v>
      </c>
      <c r="G137" s="88" t="s">
        <v>816</v>
      </c>
      <c r="H137" s="49"/>
      <c r="I137" s="49"/>
      <c r="J137" s="49"/>
      <c r="K137" s="91">
        <v>1025</v>
      </c>
      <c r="L137" s="88"/>
      <c r="M137" s="49"/>
      <c r="N137" s="96">
        <v>210000</v>
      </c>
      <c r="O137" s="79"/>
      <c r="P137" s="79">
        <v>210000</v>
      </c>
      <c r="Q137" s="80">
        <v>210000</v>
      </c>
      <c r="R137" s="81"/>
      <c r="S137" s="79"/>
      <c r="T137" s="79"/>
      <c r="U137" s="79"/>
      <c r="V137" s="79"/>
      <c r="W137" s="79"/>
      <c r="X137" s="79"/>
      <c r="Y137" s="79"/>
      <c r="Z137" s="79"/>
      <c r="AA137" s="82"/>
      <c r="AB137" s="83"/>
      <c r="AC137" s="82"/>
      <c r="AD137" s="82"/>
      <c r="AE137" s="79">
        <v>210000</v>
      </c>
      <c r="AF137" s="79"/>
      <c r="AG137" s="84">
        <v>210000</v>
      </c>
      <c r="AH137" s="85"/>
      <c r="AI137" s="38"/>
      <c r="AJ137" s="80">
        <v>0</v>
      </c>
    </row>
    <row r="138" spans="1:36" x14ac:dyDescent="0.2">
      <c r="A138" s="48" t="s">
        <v>452</v>
      </c>
      <c r="B138" s="48" t="s">
        <v>119</v>
      </c>
      <c r="C138" s="101" t="s">
        <v>141</v>
      </c>
      <c r="D138" s="91">
        <v>2028</v>
      </c>
      <c r="E138" s="88" t="s">
        <v>378</v>
      </c>
      <c r="F138" s="88" t="s">
        <v>817</v>
      </c>
      <c r="G138" s="88" t="s">
        <v>800</v>
      </c>
      <c r="H138" s="49"/>
      <c r="I138" s="49"/>
      <c r="J138" s="49"/>
      <c r="K138" s="91">
        <v>1025</v>
      </c>
      <c r="L138" s="88"/>
      <c r="M138" s="49"/>
      <c r="N138" s="96">
        <v>340000</v>
      </c>
      <c r="O138" s="79"/>
      <c r="P138" s="79">
        <v>340000</v>
      </c>
      <c r="Q138" s="80">
        <v>340000</v>
      </c>
      <c r="R138" s="81"/>
      <c r="S138" s="79"/>
      <c r="T138" s="79"/>
      <c r="U138" s="79"/>
      <c r="V138" s="79"/>
      <c r="W138" s="79"/>
      <c r="X138" s="79"/>
      <c r="Y138" s="79"/>
      <c r="Z138" s="79"/>
      <c r="AA138" s="82"/>
      <c r="AB138" s="83"/>
      <c r="AC138" s="82"/>
      <c r="AD138" s="82"/>
      <c r="AE138" s="79">
        <v>340000</v>
      </c>
      <c r="AF138" s="79"/>
      <c r="AG138" s="84">
        <v>340000</v>
      </c>
      <c r="AH138" s="85"/>
      <c r="AI138" s="38"/>
      <c r="AJ138" s="80">
        <v>0</v>
      </c>
    </row>
    <row r="139" spans="1:36" x14ac:dyDescent="0.2">
      <c r="A139" s="48" t="s">
        <v>452</v>
      </c>
      <c r="B139" s="48" t="s">
        <v>119</v>
      </c>
      <c r="C139" s="101" t="s">
        <v>141</v>
      </c>
      <c r="D139" s="91">
        <v>2028</v>
      </c>
      <c r="E139" s="88" t="s">
        <v>378</v>
      </c>
      <c r="F139" s="88" t="s">
        <v>820</v>
      </c>
      <c r="G139" s="88" t="s">
        <v>821</v>
      </c>
      <c r="H139" s="49"/>
      <c r="I139" s="49"/>
      <c r="J139" s="49"/>
      <c r="K139" s="91">
        <v>1025</v>
      </c>
      <c r="L139" s="88"/>
      <c r="M139" s="49"/>
      <c r="N139" s="96">
        <v>91000</v>
      </c>
      <c r="O139" s="79"/>
      <c r="P139" s="79">
        <v>91000</v>
      </c>
      <c r="Q139" s="80">
        <v>91000</v>
      </c>
      <c r="R139" s="81"/>
      <c r="S139" s="79"/>
      <c r="T139" s="79"/>
      <c r="U139" s="79"/>
      <c r="V139" s="79"/>
      <c r="W139" s="79"/>
      <c r="X139" s="79"/>
      <c r="Y139" s="79"/>
      <c r="Z139" s="79"/>
      <c r="AA139" s="82"/>
      <c r="AB139" s="83"/>
      <c r="AC139" s="82"/>
      <c r="AD139" s="82"/>
      <c r="AE139" s="79">
        <v>91000</v>
      </c>
      <c r="AF139" s="79"/>
      <c r="AG139" s="84">
        <v>91000</v>
      </c>
      <c r="AH139" s="85"/>
      <c r="AI139" s="38"/>
      <c r="AJ139" s="80">
        <v>0</v>
      </c>
    </row>
    <row r="140" spans="1:36" x14ac:dyDescent="0.2">
      <c r="A140" s="48" t="s">
        <v>452</v>
      </c>
      <c r="B140" s="48" t="s">
        <v>119</v>
      </c>
      <c r="C140" s="101" t="s">
        <v>141</v>
      </c>
      <c r="D140" s="91">
        <v>2028</v>
      </c>
      <c r="E140" s="88" t="s">
        <v>378</v>
      </c>
      <c r="F140" s="88" t="s">
        <v>826</v>
      </c>
      <c r="G140" s="88" t="s">
        <v>869</v>
      </c>
      <c r="H140" s="49"/>
      <c r="I140" s="49"/>
      <c r="J140" s="49"/>
      <c r="K140" s="91">
        <v>1025</v>
      </c>
      <c r="L140" s="88"/>
      <c r="M140" s="49"/>
      <c r="N140" s="96">
        <v>300000</v>
      </c>
      <c r="O140" s="79"/>
      <c r="P140" s="79">
        <v>300000</v>
      </c>
      <c r="Q140" s="80">
        <v>300000</v>
      </c>
      <c r="R140" s="81"/>
      <c r="S140" s="79"/>
      <c r="T140" s="79"/>
      <c r="U140" s="79"/>
      <c r="V140" s="79"/>
      <c r="W140" s="79"/>
      <c r="X140" s="79"/>
      <c r="Y140" s="79"/>
      <c r="Z140" s="79"/>
      <c r="AA140" s="82"/>
      <c r="AB140" s="83"/>
      <c r="AC140" s="82"/>
      <c r="AD140" s="82"/>
      <c r="AE140" s="79">
        <v>300000</v>
      </c>
      <c r="AF140" s="79"/>
      <c r="AG140" s="84">
        <v>300000</v>
      </c>
      <c r="AH140" s="85"/>
      <c r="AI140" s="38"/>
      <c r="AJ140" s="80">
        <v>0</v>
      </c>
    </row>
    <row r="141" spans="1:36" x14ac:dyDescent="0.2">
      <c r="A141" s="48" t="s">
        <v>452</v>
      </c>
      <c r="B141" s="48" t="s">
        <v>119</v>
      </c>
      <c r="C141" s="101" t="s">
        <v>141</v>
      </c>
      <c r="D141" s="91">
        <v>2028</v>
      </c>
      <c r="E141" s="88" t="s">
        <v>378</v>
      </c>
      <c r="F141" s="88" t="s">
        <v>828</v>
      </c>
      <c r="G141" s="88" t="s">
        <v>829</v>
      </c>
      <c r="H141" s="49"/>
      <c r="I141" s="49"/>
      <c r="J141" s="49"/>
      <c r="K141" s="91">
        <v>1025</v>
      </c>
      <c r="L141" s="88"/>
      <c r="M141" s="49"/>
      <c r="N141" s="96">
        <v>151280</v>
      </c>
      <c r="O141" s="79"/>
      <c r="P141" s="79">
        <v>151280</v>
      </c>
      <c r="Q141" s="80">
        <v>151280</v>
      </c>
      <c r="R141" s="81"/>
      <c r="S141" s="79"/>
      <c r="T141" s="79"/>
      <c r="U141" s="79"/>
      <c r="V141" s="79"/>
      <c r="W141" s="79"/>
      <c r="X141" s="79"/>
      <c r="Y141" s="79"/>
      <c r="Z141" s="79"/>
      <c r="AA141" s="82"/>
      <c r="AB141" s="83"/>
      <c r="AC141" s="82"/>
      <c r="AD141" s="82"/>
      <c r="AE141" s="79">
        <v>151280</v>
      </c>
      <c r="AF141" s="79"/>
      <c r="AG141" s="84">
        <v>151280</v>
      </c>
      <c r="AH141" s="85"/>
      <c r="AI141" s="38"/>
      <c r="AJ141" s="80">
        <v>0</v>
      </c>
    </row>
    <row r="142" spans="1:36" x14ac:dyDescent="0.2">
      <c r="A142" s="48" t="s">
        <v>452</v>
      </c>
      <c r="B142" s="48" t="s">
        <v>119</v>
      </c>
      <c r="C142" s="101" t="s">
        <v>141</v>
      </c>
      <c r="D142" s="91">
        <v>2028</v>
      </c>
      <c r="E142" s="88" t="s">
        <v>378</v>
      </c>
      <c r="F142" s="88" t="s">
        <v>830</v>
      </c>
      <c r="G142" s="88" t="s">
        <v>831</v>
      </c>
      <c r="H142" s="49"/>
      <c r="I142" s="49"/>
      <c r="J142" s="49"/>
      <c r="K142" s="91">
        <v>1025</v>
      </c>
      <c r="L142" s="88"/>
      <c r="M142" s="49"/>
      <c r="N142" s="96">
        <v>42700</v>
      </c>
      <c r="O142" s="79"/>
      <c r="P142" s="79">
        <v>42700</v>
      </c>
      <c r="Q142" s="80">
        <v>42700</v>
      </c>
      <c r="R142" s="81"/>
      <c r="S142" s="79"/>
      <c r="T142" s="79"/>
      <c r="U142" s="79"/>
      <c r="V142" s="79"/>
      <c r="W142" s="79"/>
      <c r="X142" s="79"/>
      <c r="Y142" s="79"/>
      <c r="Z142" s="79"/>
      <c r="AA142" s="82"/>
      <c r="AB142" s="83"/>
      <c r="AC142" s="82"/>
      <c r="AD142" s="82"/>
      <c r="AE142" s="79">
        <v>42700</v>
      </c>
      <c r="AF142" s="79"/>
      <c r="AG142" s="84">
        <v>42700</v>
      </c>
      <c r="AH142" s="85"/>
      <c r="AI142" s="38"/>
      <c r="AJ142" s="80">
        <v>0</v>
      </c>
    </row>
    <row r="143" spans="1:36" ht="15.05" x14ac:dyDescent="0.3">
      <c r="A143" s="48" t="s">
        <v>452</v>
      </c>
      <c r="B143" s="48" t="s">
        <v>119</v>
      </c>
      <c r="C143" s="101" t="s">
        <v>141</v>
      </c>
      <c r="D143" s="91">
        <v>2028</v>
      </c>
      <c r="E143" s="88" t="s">
        <v>378</v>
      </c>
      <c r="F143" s="88" t="s">
        <v>832</v>
      </c>
      <c r="G143" s="88" t="s">
        <v>827</v>
      </c>
      <c r="H143" s="49"/>
      <c r="I143" s="49"/>
      <c r="J143" s="49"/>
      <c r="K143" s="92" t="s">
        <v>882</v>
      </c>
      <c r="L143" s="88"/>
      <c r="M143" s="49"/>
      <c r="N143" s="96">
        <v>201860</v>
      </c>
      <c r="O143" s="79"/>
      <c r="P143" s="79">
        <v>201860</v>
      </c>
      <c r="Q143" s="80">
        <v>201860</v>
      </c>
      <c r="R143" s="81"/>
      <c r="S143" s="79"/>
      <c r="T143" s="79"/>
      <c r="U143" s="79"/>
      <c r="V143" s="79"/>
      <c r="W143" s="79">
        <v>201860</v>
      </c>
      <c r="X143" s="79"/>
      <c r="Y143" s="79"/>
      <c r="Z143" s="79"/>
      <c r="AA143" s="82"/>
      <c r="AB143" s="83"/>
      <c r="AC143" s="82"/>
      <c r="AD143" s="82"/>
      <c r="AE143" s="79"/>
      <c r="AF143" s="79"/>
      <c r="AG143" s="84">
        <v>201860</v>
      </c>
      <c r="AH143" s="85"/>
      <c r="AI143" s="38"/>
      <c r="AJ143" s="80">
        <v>0</v>
      </c>
    </row>
    <row r="144" spans="1:36" x14ac:dyDescent="0.2">
      <c r="A144" s="48" t="s">
        <v>452</v>
      </c>
      <c r="B144" s="48" t="s">
        <v>119</v>
      </c>
      <c r="C144" s="101" t="s">
        <v>141</v>
      </c>
      <c r="D144" s="91">
        <v>2028</v>
      </c>
      <c r="E144" s="88" t="s">
        <v>378</v>
      </c>
      <c r="F144" s="88" t="s">
        <v>837</v>
      </c>
      <c r="G144" s="88" t="s">
        <v>838</v>
      </c>
      <c r="H144" s="49"/>
      <c r="I144" s="49"/>
      <c r="J144" s="49"/>
      <c r="K144" s="91">
        <v>1025</v>
      </c>
      <c r="L144" s="88"/>
      <c r="M144" s="49"/>
      <c r="N144" s="96">
        <v>50000</v>
      </c>
      <c r="O144" s="79"/>
      <c r="P144" s="79">
        <v>50000</v>
      </c>
      <c r="Q144" s="80">
        <v>50000</v>
      </c>
      <c r="R144" s="81"/>
      <c r="S144" s="79"/>
      <c r="T144" s="79"/>
      <c r="U144" s="79"/>
      <c r="V144" s="79"/>
      <c r="W144" s="79"/>
      <c r="X144" s="79"/>
      <c r="Y144" s="79"/>
      <c r="Z144" s="79"/>
      <c r="AA144" s="82"/>
      <c r="AB144" s="83"/>
      <c r="AC144" s="82"/>
      <c r="AD144" s="82"/>
      <c r="AE144" s="79">
        <v>50000</v>
      </c>
      <c r="AF144" s="79"/>
      <c r="AG144" s="84">
        <v>50000</v>
      </c>
      <c r="AH144" s="85"/>
      <c r="AI144" s="38"/>
      <c r="AJ144" s="80">
        <v>0</v>
      </c>
    </row>
    <row r="145" spans="1:36" x14ac:dyDescent="0.2">
      <c r="A145" s="48" t="s">
        <v>452</v>
      </c>
      <c r="B145" s="48" t="s">
        <v>119</v>
      </c>
      <c r="C145" s="101" t="s">
        <v>141</v>
      </c>
      <c r="D145" s="91">
        <v>2028</v>
      </c>
      <c r="E145" s="88" t="s">
        <v>378</v>
      </c>
      <c r="F145" s="88" t="s">
        <v>841</v>
      </c>
      <c r="G145" s="88" t="s">
        <v>842</v>
      </c>
      <c r="H145" s="49"/>
      <c r="I145" s="49"/>
      <c r="J145" s="49"/>
      <c r="K145" s="91">
        <v>1025</v>
      </c>
      <c r="L145" s="88"/>
      <c r="M145" s="49"/>
      <c r="N145" s="96">
        <v>200000</v>
      </c>
      <c r="O145" s="79"/>
      <c r="P145" s="79">
        <v>200000</v>
      </c>
      <c r="Q145" s="80">
        <v>200000</v>
      </c>
      <c r="R145" s="81"/>
      <c r="S145" s="79"/>
      <c r="T145" s="79"/>
      <c r="U145" s="79"/>
      <c r="V145" s="79"/>
      <c r="W145" s="79"/>
      <c r="X145" s="79"/>
      <c r="Y145" s="79"/>
      <c r="Z145" s="79"/>
      <c r="AA145" s="82"/>
      <c r="AB145" s="83"/>
      <c r="AC145" s="82"/>
      <c r="AD145" s="82"/>
      <c r="AE145" s="79">
        <v>200000</v>
      </c>
      <c r="AF145" s="79"/>
      <c r="AG145" s="84">
        <v>200000</v>
      </c>
      <c r="AH145" s="85"/>
      <c r="AI145" s="38"/>
      <c r="AJ145" s="80">
        <v>0</v>
      </c>
    </row>
    <row r="146" spans="1:36" x14ac:dyDescent="0.2">
      <c r="A146" s="48" t="s">
        <v>452</v>
      </c>
      <c r="B146" s="48" t="s">
        <v>119</v>
      </c>
      <c r="C146" s="101" t="s">
        <v>141</v>
      </c>
      <c r="D146" s="91">
        <v>2028</v>
      </c>
      <c r="E146" s="88" t="s">
        <v>378</v>
      </c>
      <c r="F146" s="88" t="s">
        <v>843</v>
      </c>
      <c r="G146" s="88" t="s">
        <v>844</v>
      </c>
      <c r="H146" s="49"/>
      <c r="I146" s="49"/>
      <c r="J146" s="49"/>
      <c r="K146" s="91">
        <v>1025</v>
      </c>
      <c r="L146" s="88"/>
      <c r="M146" s="49"/>
      <c r="N146" s="96">
        <v>610000</v>
      </c>
      <c r="O146" s="79"/>
      <c r="P146" s="79">
        <v>610000</v>
      </c>
      <c r="Q146" s="80">
        <v>610000</v>
      </c>
      <c r="R146" s="81"/>
      <c r="S146" s="79"/>
      <c r="T146" s="79"/>
      <c r="U146" s="79"/>
      <c r="V146" s="79"/>
      <c r="W146" s="79"/>
      <c r="X146" s="79"/>
      <c r="Y146" s="79"/>
      <c r="Z146" s="79"/>
      <c r="AA146" s="82"/>
      <c r="AB146" s="83"/>
      <c r="AC146" s="82"/>
      <c r="AD146" s="82"/>
      <c r="AE146" s="79">
        <v>610000</v>
      </c>
      <c r="AF146" s="79"/>
      <c r="AG146" s="84">
        <v>610000</v>
      </c>
      <c r="AH146" s="85"/>
      <c r="AI146" s="38"/>
      <c r="AJ146" s="80">
        <v>0</v>
      </c>
    </row>
    <row r="147" spans="1:36" x14ac:dyDescent="0.2">
      <c r="A147" s="48" t="s">
        <v>452</v>
      </c>
      <c r="B147" s="48" t="s">
        <v>119</v>
      </c>
      <c r="C147" s="101" t="s">
        <v>141</v>
      </c>
      <c r="D147" s="91">
        <v>2028</v>
      </c>
      <c r="E147" s="88" t="s">
        <v>378</v>
      </c>
      <c r="F147" s="88" t="s">
        <v>848</v>
      </c>
      <c r="G147" s="88" t="s">
        <v>849</v>
      </c>
      <c r="H147" s="49"/>
      <c r="I147" s="49"/>
      <c r="J147" s="49"/>
      <c r="K147" s="91">
        <v>1025</v>
      </c>
      <c r="L147" s="88"/>
      <c r="M147" s="49"/>
      <c r="N147" s="96">
        <v>7100</v>
      </c>
      <c r="O147" s="79"/>
      <c r="P147" s="79">
        <v>7100</v>
      </c>
      <c r="Q147" s="80">
        <v>7100</v>
      </c>
      <c r="R147" s="81"/>
      <c r="S147" s="79"/>
      <c r="T147" s="79"/>
      <c r="U147" s="79"/>
      <c r="V147" s="79"/>
      <c r="W147" s="79"/>
      <c r="X147" s="79"/>
      <c r="Y147" s="79"/>
      <c r="Z147" s="79"/>
      <c r="AA147" s="82"/>
      <c r="AB147" s="83"/>
      <c r="AC147" s="82"/>
      <c r="AD147" s="82"/>
      <c r="AE147" s="79">
        <v>7100</v>
      </c>
      <c r="AF147" s="79"/>
      <c r="AG147" s="84">
        <v>7100</v>
      </c>
      <c r="AH147" s="85"/>
      <c r="AI147" s="38"/>
      <c r="AJ147" s="80">
        <v>0</v>
      </c>
    </row>
    <row r="148" spans="1:36" x14ac:dyDescent="0.2">
      <c r="A148" s="48" t="s">
        <v>452</v>
      </c>
      <c r="B148" s="48" t="s">
        <v>119</v>
      </c>
      <c r="C148" s="101" t="s">
        <v>141</v>
      </c>
      <c r="D148" s="54" t="s">
        <v>893</v>
      </c>
      <c r="E148" s="88" t="s">
        <v>272</v>
      </c>
      <c r="F148" s="88" t="s">
        <v>728</v>
      </c>
      <c r="G148" s="88" t="s">
        <v>729</v>
      </c>
      <c r="H148" s="49"/>
      <c r="I148" s="49"/>
      <c r="J148" s="49"/>
      <c r="K148" s="91" t="s">
        <v>879</v>
      </c>
      <c r="L148" s="88" t="s">
        <v>884</v>
      </c>
      <c r="M148" s="49"/>
      <c r="N148" s="96">
        <v>1978560.02</v>
      </c>
      <c r="O148" s="79">
        <v>1978560.02</v>
      </c>
      <c r="P148" s="79"/>
      <c r="Q148" s="80">
        <v>1978560.02</v>
      </c>
      <c r="R148" s="81"/>
      <c r="S148" s="79"/>
      <c r="T148" s="79">
        <v>1978560.02</v>
      </c>
      <c r="U148" s="79"/>
      <c r="V148" s="79"/>
      <c r="W148" s="79"/>
      <c r="X148" s="79"/>
      <c r="Y148" s="79"/>
      <c r="Z148" s="79"/>
      <c r="AA148" s="82"/>
      <c r="AB148" s="83"/>
      <c r="AC148" s="82"/>
      <c r="AD148" s="82"/>
      <c r="AE148" s="79"/>
      <c r="AF148" s="79"/>
      <c r="AG148" s="84">
        <v>1978560.02</v>
      </c>
      <c r="AH148" s="85"/>
      <c r="AI148" s="38"/>
      <c r="AJ148" s="80">
        <v>0</v>
      </c>
    </row>
    <row r="149" spans="1:36" x14ac:dyDescent="0.2">
      <c r="A149" s="48" t="s">
        <v>452</v>
      </c>
      <c r="B149" s="48" t="s">
        <v>119</v>
      </c>
      <c r="C149" s="101" t="s">
        <v>141</v>
      </c>
      <c r="D149" s="54" t="s">
        <v>893</v>
      </c>
      <c r="E149" s="88" t="s">
        <v>272</v>
      </c>
      <c r="F149" s="88" t="s">
        <v>730</v>
      </c>
      <c r="G149" s="88" t="s">
        <v>731</v>
      </c>
      <c r="H149" s="49"/>
      <c r="I149" s="49"/>
      <c r="J149" s="49"/>
      <c r="K149" s="91" t="s">
        <v>879</v>
      </c>
      <c r="L149" s="88" t="s">
        <v>884</v>
      </c>
      <c r="M149" s="49"/>
      <c r="N149" s="96">
        <v>1774507.61</v>
      </c>
      <c r="O149" s="79">
        <v>1774507.61</v>
      </c>
      <c r="P149" s="79"/>
      <c r="Q149" s="80">
        <v>1774507.61</v>
      </c>
      <c r="R149" s="81"/>
      <c r="S149" s="79"/>
      <c r="T149" s="79">
        <v>1774507.61</v>
      </c>
      <c r="U149" s="79"/>
      <c r="V149" s="79"/>
      <c r="W149" s="79"/>
      <c r="X149" s="79"/>
      <c r="Y149" s="79"/>
      <c r="Z149" s="79"/>
      <c r="AA149" s="82"/>
      <c r="AB149" s="83"/>
      <c r="AC149" s="82"/>
      <c r="AD149" s="82"/>
      <c r="AE149" s="79"/>
      <c r="AF149" s="79"/>
      <c r="AG149" s="84">
        <v>1774507.61</v>
      </c>
      <c r="AH149" s="85"/>
      <c r="AI149" s="38"/>
      <c r="AJ149" s="80">
        <v>0</v>
      </c>
    </row>
    <row r="150" spans="1:36" ht="15.05" x14ac:dyDescent="0.3">
      <c r="A150" s="48" t="s">
        <v>452</v>
      </c>
      <c r="B150" s="48" t="s">
        <v>119</v>
      </c>
      <c r="C150" s="101" t="s">
        <v>141</v>
      </c>
      <c r="D150" s="54" t="s">
        <v>893</v>
      </c>
      <c r="E150" s="88" t="s">
        <v>328</v>
      </c>
      <c r="F150" s="88" t="s">
        <v>843</v>
      </c>
      <c r="G150" s="88" t="s">
        <v>844</v>
      </c>
      <c r="H150" s="49"/>
      <c r="I150" s="49"/>
      <c r="J150" s="49"/>
      <c r="K150" s="94" t="s">
        <v>879</v>
      </c>
      <c r="L150" s="88" t="s">
        <v>889</v>
      </c>
      <c r="M150" s="49"/>
      <c r="N150" s="96">
        <v>48800.59</v>
      </c>
      <c r="O150" s="79">
        <v>48800.59</v>
      </c>
      <c r="P150" s="79"/>
      <c r="Q150" s="80">
        <v>48800.59</v>
      </c>
      <c r="R150" s="81"/>
      <c r="S150" s="79"/>
      <c r="T150" s="79">
        <v>48800.59</v>
      </c>
      <c r="U150" s="79"/>
      <c r="V150" s="79"/>
      <c r="W150" s="79"/>
      <c r="X150" s="79"/>
      <c r="Y150" s="79"/>
      <c r="Z150" s="79"/>
      <c r="AA150" s="82"/>
      <c r="AB150" s="83"/>
      <c r="AC150" s="82"/>
      <c r="AD150" s="82"/>
      <c r="AE150" s="79"/>
      <c r="AF150" s="79"/>
      <c r="AG150" s="84">
        <v>48800.59</v>
      </c>
      <c r="AH150" s="85"/>
      <c r="AI150" s="38"/>
      <c r="AJ150" s="80">
        <v>0</v>
      </c>
    </row>
    <row r="151" spans="1:36" ht="15.05" x14ac:dyDescent="0.3">
      <c r="A151" s="48" t="s">
        <v>452</v>
      </c>
      <c r="B151" s="48" t="s">
        <v>119</v>
      </c>
      <c r="C151" s="101" t="s">
        <v>141</v>
      </c>
      <c r="D151" s="54" t="s">
        <v>893</v>
      </c>
      <c r="E151" s="88" t="s">
        <v>272</v>
      </c>
      <c r="F151" s="88" t="s">
        <v>876</v>
      </c>
      <c r="G151" s="88" t="s">
        <v>877</v>
      </c>
      <c r="H151" s="49"/>
      <c r="I151" s="49"/>
      <c r="J151" s="49"/>
      <c r="K151" s="94">
        <v>1025</v>
      </c>
      <c r="L151" s="88"/>
      <c r="M151" s="49"/>
      <c r="N151" s="96">
        <v>42700</v>
      </c>
      <c r="O151" s="79">
        <v>42700</v>
      </c>
      <c r="P151" s="79"/>
      <c r="Q151" s="80">
        <v>42700</v>
      </c>
      <c r="R151" s="81"/>
      <c r="S151" s="79"/>
      <c r="T151" s="79"/>
      <c r="U151" s="79"/>
      <c r="V151" s="79"/>
      <c r="W151" s="79"/>
      <c r="X151" s="79"/>
      <c r="Y151" s="79"/>
      <c r="Z151" s="79"/>
      <c r="AA151" s="82"/>
      <c r="AB151" s="83"/>
      <c r="AC151" s="82"/>
      <c r="AD151" s="82">
        <v>42700</v>
      </c>
      <c r="AE151" s="79"/>
      <c r="AF151" s="79"/>
      <c r="AG151" s="84">
        <v>42700</v>
      </c>
      <c r="AH151" s="85"/>
      <c r="AI151" s="38"/>
      <c r="AJ151" s="80">
        <v>0</v>
      </c>
    </row>
    <row r="152" spans="1:36" ht="15.05" x14ac:dyDescent="0.3">
      <c r="A152" s="48" t="s">
        <v>452</v>
      </c>
      <c r="B152" s="48" t="s">
        <v>119</v>
      </c>
      <c r="C152" s="101" t="s">
        <v>141</v>
      </c>
      <c r="D152" s="54" t="s">
        <v>893</v>
      </c>
      <c r="E152" s="88" t="s">
        <v>328</v>
      </c>
      <c r="F152" s="88" t="s">
        <v>878</v>
      </c>
      <c r="G152" s="88" t="s">
        <v>877</v>
      </c>
      <c r="H152" s="49"/>
      <c r="I152" s="49"/>
      <c r="J152" s="49"/>
      <c r="K152" s="94">
        <v>1025</v>
      </c>
      <c r="L152" s="88"/>
      <c r="M152" s="49"/>
      <c r="N152" s="96">
        <v>367628.03</v>
      </c>
      <c r="O152" s="79">
        <v>367628.03</v>
      </c>
      <c r="P152" s="79"/>
      <c r="Q152" s="80">
        <v>367628.03</v>
      </c>
      <c r="R152" s="81"/>
      <c r="S152" s="79"/>
      <c r="T152" s="79"/>
      <c r="U152" s="79"/>
      <c r="V152" s="79"/>
      <c r="W152" s="79"/>
      <c r="X152" s="79"/>
      <c r="Y152" s="79"/>
      <c r="Z152" s="79"/>
      <c r="AA152" s="82"/>
      <c r="AB152" s="83"/>
      <c r="AC152" s="82"/>
      <c r="AD152" s="82">
        <v>367628.03</v>
      </c>
      <c r="AE152" s="79"/>
      <c r="AF152" s="79"/>
      <c r="AG152" s="84">
        <v>367628.03</v>
      </c>
      <c r="AH152" s="85"/>
      <c r="AI152" s="38"/>
      <c r="AJ152" s="80">
        <v>0</v>
      </c>
    </row>
    <row r="153" spans="1:36" ht="15.05" x14ac:dyDescent="0.3">
      <c r="A153" s="48" t="s">
        <v>452</v>
      </c>
      <c r="B153" s="48" t="s">
        <v>119</v>
      </c>
      <c r="C153" s="101" t="s">
        <v>141</v>
      </c>
      <c r="D153" s="54" t="s">
        <v>893</v>
      </c>
      <c r="E153" s="88" t="s">
        <v>328</v>
      </c>
      <c r="F153" s="88" t="s">
        <v>822</v>
      </c>
      <c r="G153" s="88" t="s">
        <v>823</v>
      </c>
      <c r="H153" s="49"/>
      <c r="I153" s="49"/>
      <c r="J153" s="49"/>
      <c r="K153" s="94" t="s">
        <v>879</v>
      </c>
      <c r="L153" s="88" t="s">
        <v>887</v>
      </c>
      <c r="M153" s="49"/>
      <c r="N153" s="96">
        <v>7564636.1699999999</v>
      </c>
      <c r="O153" s="79">
        <v>7564636.1699999999</v>
      </c>
      <c r="P153" s="79"/>
      <c r="Q153" s="80">
        <v>7564636.1699999999</v>
      </c>
      <c r="R153" s="81"/>
      <c r="S153" s="79"/>
      <c r="T153" s="79">
        <v>7564636.1699999999</v>
      </c>
      <c r="U153" s="79"/>
      <c r="V153" s="79"/>
      <c r="W153" s="79"/>
      <c r="X153" s="79"/>
      <c r="Y153" s="79"/>
      <c r="Z153" s="79"/>
      <c r="AA153" s="82"/>
      <c r="AB153" s="83"/>
      <c r="AC153" s="82"/>
      <c r="AD153" s="82"/>
      <c r="AE153" s="79"/>
      <c r="AF153" s="79"/>
      <c r="AG153" s="84">
        <v>7564636.1699999999</v>
      </c>
      <c r="AH153" s="85"/>
      <c r="AI153" s="38"/>
      <c r="AJ153" s="80">
        <v>0</v>
      </c>
    </row>
    <row r="154" spans="1:36" ht="15.05" x14ac:dyDescent="0.3">
      <c r="A154" s="48" t="s">
        <v>452</v>
      </c>
      <c r="B154" s="48" t="s">
        <v>119</v>
      </c>
      <c r="C154" s="101" t="s">
        <v>141</v>
      </c>
      <c r="D154" s="54" t="s">
        <v>893</v>
      </c>
      <c r="E154" s="88" t="s">
        <v>328</v>
      </c>
      <c r="F154" s="88" t="s">
        <v>748</v>
      </c>
      <c r="G154" s="88" t="s">
        <v>749</v>
      </c>
      <c r="H154" s="49"/>
      <c r="I154" s="49"/>
      <c r="J154" s="49"/>
      <c r="K154" s="94" t="s">
        <v>879</v>
      </c>
      <c r="L154" s="88" t="s">
        <v>887</v>
      </c>
      <c r="M154" s="49"/>
      <c r="N154" s="96">
        <v>1629897.08</v>
      </c>
      <c r="O154" s="79">
        <v>1629897.08</v>
      </c>
      <c r="P154" s="79"/>
      <c r="Q154" s="80">
        <v>1629897.08</v>
      </c>
      <c r="R154" s="81"/>
      <c r="S154" s="79"/>
      <c r="T154" s="79">
        <v>1629897.08</v>
      </c>
      <c r="U154" s="79"/>
      <c r="V154" s="79"/>
      <c r="W154" s="79"/>
      <c r="X154" s="79"/>
      <c r="Y154" s="79"/>
      <c r="Z154" s="79"/>
      <c r="AA154" s="82"/>
      <c r="AB154" s="83"/>
      <c r="AC154" s="82"/>
      <c r="AD154" s="82"/>
      <c r="AE154" s="79"/>
      <c r="AF154" s="79"/>
      <c r="AG154" s="84">
        <v>1629897.08</v>
      </c>
      <c r="AH154" s="85"/>
      <c r="AI154" s="38"/>
      <c r="AJ154" s="80">
        <v>0</v>
      </c>
    </row>
    <row r="155" spans="1:36" ht="15.05" x14ac:dyDescent="0.3">
      <c r="A155" s="48" t="s">
        <v>452</v>
      </c>
      <c r="B155" s="48" t="s">
        <v>119</v>
      </c>
      <c r="C155" s="101" t="s">
        <v>141</v>
      </c>
      <c r="D155" s="54" t="s">
        <v>893</v>
      </c>
      <c r="E155" s="88" t="s">
        <v>328</v>
      </c>
      <c r="F155" s="88" t="s">
        <v>811</v>
      </c>
      <c r="G155" s="88" t="s">
        <v>812</v>
      </c>
      <c r="H155" s="49"/>
      <c r="I155" s="49"/>
      <c r="J155" s="49"/>
      <c r="K155" s="94" t="s">
        <v>879</v>
      </c>
      <c r="L155" s="88" t="s">
        <v>887</v>
      </c>
      <c r="M155" s="49"/>
      <c r="N155" s="96">
        <v>398186.85</v>
      </c>
      <c r="O155" s="79">
        <v>398186.85</v>
      </c>
      <c r="P155" s="79"/>
      <c r="Q155" s="80">
        <v>398186.85</v>
      </c>
      <c r="R155" s="81"/>
      <c r="S155" s="79"/>
      <c r="T155" s="79">
        <v>398186.85</v>
      </c>
      <c r="U155" s="79"/>
      <c r="V155" s="79"/>
      <c r="W155" s="79"/>
      <c r="X155" s="79"/>
      <c r="Y155" s="79"/>
      <c r="Z155" s="79"/>
      <c r="AA155" s="82"/>
      <c r="AB155" s="83"/>
      <c r="AC155" s="82"/>
      <c r="AD155" s="82"/>
      <c r="AE155" s="79"/>
      <c r="AF155" s="79"/>
      <c r="AG155" s="84">
        <v>398186.85</v>
      </c>
      <c r="AH155" s="85"/>
      <c r="AI155" s="38"/>
      <c r="AJ155" s="80">
        <v>0</v>
      </c>
    </row>
    <row r="156" spans="1:36" ht="15.05" x14ac:dyDescent="0.3">
      <c r="A156" s="48" t="s">
        <v>452</v>
      </c>
      <c r="B156" s="48" t="s">
        <v>119</v>
      </c>
      <c r="C156" s="101" t="s">
        <v>141</v>
      </c>
      <c r="D156" s="54" t="s">
        <v>893</v>
      </c>
      <c r="E156" s="88" t="s">
        <v>328</v>
      </c>
      <c r="F156" s="88" t="s">
        <v>809</v>
      </c>
      <c r="G156" s="88" t="s">
        <v>810</v>
      </c>
      <c r="H156" s="49"/>
      <c r="I156" s="49"/>
      <c r="J156" s="49"/>
      <c r="K156" s="94" t="s">
        <v>879</v>
      </c>
      <c r="L156" s="88" t="s">
        <v>887</v>
      </c>
      <c r="M156" s="49"/>
      <c r="N156" s="96">
        <v>2306746.15</v>
      </c>
      <c r="O156" s="79">
        <v>2306746.15</v>
      </c>
      <c r="P156" s="79"/>
      <c r="Q156" s="80">
        <v>2306746.15</v>
      </c>
      <c r="R156" s="81"/>
      <c r="S156" s="79"/>
      <c r="T156" s="79">
        <v>2306746.15</v>
      </c>
      <c r="U156" s="79"/>
      <c r="V156" s="79"/>
      <c r="W156" s="79"/>
      <c r="X156" s="79"/>
      <c r="Y156" s="79"/>
      <c r="Z156" s="79"/>
      <c r="AA156" s="82"/>
      <c r="AB156" s="83"/>
      <c r="AC156" s="82"/>
      <c r="AD156" s="82"/>
      <c r="AE156" s="79"/>
      <c r="AF156" s="79"/>
      <c r="AG156" s="84">
        <v>2306746.15</v>
      </c>
      <c r="AH156" s="85"/>
      <c r="AI156" s="38"/>
      <c r="AJ156" s="80">
        <v>0</v>
      </c>
    </row>
    <row r="157" spans="1:36" ht="15.05" x14ac:dyDescent="0.3">
      <c r="A157" s="48" t="s">
        <v>452</v>
      </c>
      <c r="B157" s="48" t="s">
        <v>119</v>
      </c>
      <c r="C157" s="101" t="s">
        <v>141</v>
      </c>
      <c r="D157" s="54" t="s">
        <v>893</v>
      </c>
      <c r="E157" s="88" t="s">
        <v>328</v>
      </c>
      <c r="F157" s="88" t="s">
        <v>813</v>
      </c>
      <c r="G157" s="88" t="s">
        <v>814</v>
      </c>
      <c r="H157" s="49"/>
      <c r="I157" s="49"/>
      <c r="J157" s="49"/>
      <c r="K157" s="94" t="s">
        <v>879</v>
      </c>
      <c r="L157" s="88" t="s">
        <v>887</v>
      </c>
      <c r="M157" s="49"/>
      <c r="N157" s="96">
        <v>928211.24</v>
      </c>
      <c r="O157" s="79">
        <v>928211.24</v>
      </c>
      <c r="P157" s="79"/>
      <c r="Q157" s="80">
        <v>928211.24</v>
      </c>
      <c r="R157" s="81"/>
      <c r="S157" s="79"/>
      <c r="T157" s="79">
        <v>928211.24</v>
      </c>
      <c r="U157" s="79"/>
      <c r="V157" s="79"/>
      <c r="W157" s="79"/>
      <c r="X157" s="79"/>
      <c r="Y157" s="79"/>
      <c r="Z157" s="79"/>
      <c r="AA157" s="82"/>
      <c r="AB157" s="83"/>
      <c r="AC157" s="82"/>
      <c r="AD157" s="82"/>
      <c r="AE157" s="79"/>
      <c r="AF157" s="79"/>
      <c r="AG157" s="84">
        <v>928211.24</v>
      </c>
      <c r="AH157" s="85"/>
      <c r="AI157" s="38"/>
      <c r="AJ157" s="80">
        <v>0</v>
      </c>
    </row>
    <row r="158" spans="1:36" ht="15.05" x14ac:dyDescent="0.3">
      <c r="A158" s="48" t="s">
        <v>452</v>
      </c>
      <c r="B158" s="48" t="s">
        <v>119</v>
      </c>
      <c r="C158" s="101" t="s">
        <v>141</v>
      </c>
      <c r="D158" s="54" t="s">
        <v>893</v>
      </c>
      <c r="E158" s="88" t="s">
        <v>328</v>
      </c>
      <c r="F158" s="88" t="s">
        <v>820</v>
      </c>
      <c r="G158" s="88" t="s">
        <v>821</v>
      </c>
      <c r="H158" s="49"/>
      <c r="I158" s="49"/>
      <c r="J158" s="49"/>
      <c r="K158" s="94" t="s">
        <v>879</v>
      </c>
      <c r="L158" s="88" t="s">
        <v>887</v>
      </c>
      <c r="M158" s="49"/>
      <c r="N158" s="96">
        <v>2413887.2799999998</v>
      </c>
      <c r="O158" s="79">
        <v>2413887.2799999998</v>
      </c>
      <c r="P158" s="79"/>
      <c r="Q158" s="80">
        <v>2413887.2799999998</v>
      </c>
      <c r="R158" s="81"/>
      <c r="S158" s="79"/>
      <c r="T158" s="79">
        <v>2413887.2799999998</v>
      </c>
      <c r="U158" s="79"/>
      <c r="V158" s="79"/>
      <c r="W158" s="79"/>
      <c r="X158" s="79"/>
      <c r="Y158" s="79"/>
      <c r="Z158" s="79"/>
      <c r="AA158" s="82"/>
      <c r="AB158" s="83"/>
      <c r="AC158" s="82"/>
      <c r="AD158" s="82"/>
      <c r="AE158" s="79"/>
      <c r="AF158" s="79"/>
      <c r="AG158" s="84">
        <v>2413887.2799999998</v>
      </c>
      <c r="AH158" s="85"/>
      <c r="AI158" s="38"/>
      <c r="AJ158" s="80">
        <v>0</v>
      </c>
    </row>
    <row r="159" spans="1:36" ht="15.05" x14ac:dyDescent="0.3">
      <c r="A159" s="48" t="s">
        <v>452</v>
      </c>
      <c r="B159" s="48" t="s">
        <v>119</v>
      </c>
      <c r="C159" s="101" t="s">
        <v>141</v>
      </c>
      <c r="D159" s="54" t="s">
        <v>893</v>
      </c>
      <c r="E159" s="88" t="s">
        <v>328</v>
      </c>
      <c r="F159" s="88" t="s">
        <v>817</v>
      </c>
      <c r="G159" s="88" t="s">
        <v>800</v>
      </c>
      <c r="H159" s="49"/>
      <c r="I159" s="49"/>
      <c r="J159" s="49"/>
      <c r="K159" s="94" t="s">
        <v>879</v>
      </c>
      <c r="L159" s="88" t="s">
        <v>887</v>
      </c>
      <c r="M159" s="49"/>
      <c r="N159" s="96">
        <v>1508579.46</v>
      </c>
      <c r="O159" s="79">
        <v>1508579.46</v>
      </c>
      <c r="P159" s="79"/>
      <c r="Q159" s="80">
        <v>1508579.46</v>
      </c>
      <c r="R159" s="81"/>
      <c r="S159" s="79"/>
      <c r="T159" s="79">
        <v>1508579.46</v>
      </c>
      <c r="U159" s="79"/>
      <c r="V159" s="79"/>
      <c r="W159" s="79"/>
      <c r="X159" s="79"/>
      <c r="Y159" s="79"/>
      <c r="Z159" s="79"/>
      <c r="AA159" s="82"/>
      <c r="AB159" s="83"/>
      <c r="AC159" s="82"/>
      <c r="AD159" s="82"/>
      <c r="AE159" s="79"/>
      <c r="AF159" s="79"/>
      <c r="AG159" s="84">
        <v>1508579.46</v>
      </c>
      <c r="AH159" s="85"/>
      <c r="AI159" s="38"/>
      <c r="AJ159" s="80">
        <v>0</v>
      </c>
    </row>
    <row r="160" spans="1:36" ht="15.05" x14ac:dyDescent="0.3">
      <c r="A160" s="48" t="s">
        <v>452</v>
      </c>
      <c r="B160" s="48" t="s">
        <v>119</v>
      </c>
      <c r="C160" s="101" t="s">
        <v>141</v>
      </c>
      <c r="D160" s="54" t="s">
        <v>893</v>
      </c>
      <c r="E160" s="88" t="s">
        <v>328</v>
      </c>
      <c r="F160" s="88" t="s">
        <v>815</v>
      </c>
      <c r="G160" s="88" t="s">
        <v>816</v>
      </c>
      <c r="H160" s="49"/>
      <c r="I160" s="49"/>
      <c r="J160" s="49"/>
      <c r="K160" s="94" t="s">
        <v>879</v>
      </c>
      <c r="L160" s="88" t="s">
        <v>887</v>
      </c>
      <c r="M160" s="49"/>
      <c r="N160" s="96">
        <v>1470478.2</v>
      </c>
      <c r="O160" s="79">
        <v>1470478.2</v>
      </c>
      <c r="P160" s="79"/>
      <c r="Q160" s="80">
        <v>1470478.2</v>
      </c>
      <c r="R160" s="81"/>
      <c r="S160" s="79"/>
      <c r="T160" s="79">
        <v>1470478.2</v>
      </c>
      <c r="U160" s="79"/>
      <c r="V160" s="79"/>
      <c r="W160" s="79"/>
      <c r="X160" s="79"/>
      <c r="Y160" s="79"/>
      <c r="Z160" s="79"/>
      <c r="AA160" s="82"/>
      <c r="AB160" s="83"/>
      <c r="AC160" s="82"/>
      <c r="AD160" s="82"/>
      <c r="AE160" s="79"/>
      <c r="AF160" s="79"/>
      <c r="AG160" s="84">
        <v>1470478.2</v>
      </c>
      <c r="AH160" s="85"/>
      <c r="AI160" s="38"/>
      <c r="AJ160" s="80">
        <v>0</v>
      </c>
    </row>
    <row r="161" spans="1:36" ht="15.05" x14ac:dyDescent="0.3">
      <c r="A161" s="48" t="s">
        <v>452</v>
      </c>
      <c r="B161" s="48" t="s">
        <v>119</v>
      </c>
      <c r="C161" s="101" t="s">
        <v>141</v>
      </c>
      <c r="D161" s="54" t="s">
        <v>893</v>
      </c>
      <c r="E161" s="88" t="s">
        <v>328</v>
      </c>
      <c r="F161" s="88" t="s">
        <v>807</v>
      </c>
      <c r="G161" s="88" t="s">
        <v>808</v>
      </c>
      <c r="H161" s="49"/>
      <c r="I161" s="49"/>
      <c r="J161" s="49"/>
      <c r="K161" s="94" t="s">
        <v>879</v>
      </c>
      <c r="L161" s="88" t="s">
        <v>887</v>
      </c>
      <c r="M161" s="49"/>
      <c r="N161" s="96">
        <v>4562245.1100000003</v>
      </c>
      <c r="O161" s="79">
        <v>4562245.1100000003</v>
      </c>
      <c r="P161" s="79"/>
      <c r="Q161" s="80">
        <v>4562245.1100000003</v>
      </c>
      <c r="R161" s="81"/>
      <c r="S161" s="79"/>
      <c r="T161" s="79">
        <v>4562245.1100000003</v>
      </c>
      <c r="U161" s="79"/>
      <c r="V161" s="79"/>
      <c r="W161" s="79"/>
      <c r="X161" s="79"/>
      <c r="Y161" s="79"/>
      <c r="Z161" s="79"/>
      <c r="AA161" s="82"/>
      <c r="AB161" s="83"/>
      <c r="AC161" s="82"/>
      <c r="AD161" s="82"/>
      <c r="AE161" s="79"/>
      <c r="AF161" s="79"/>
      <c r="AG161" s="84">
        <v>4562245.1100000003</v>
      </c>
      <c r="AH161" s="85"/>
      <c r="AI161" s="38"/>
      <c r="AJ161" s="80">
        <v>0</v>
      </c>
    </row>
    <row r="162" spans="1:36" ht="15.05" x14ac:dyDescent="0.3">
      <c r="A162" s="48" t="s">
        <v>452</v>
      </c>
      <c r="B162" s="48" t="s">
        <v>119</v>
      </c>
      <c r="C162" s="101" t="s">
        <v>141</v>
      </c>
      <c r="D162" s="54" t="s">
        <v>894</v>
      </c>
      <c r="E162" s="88" t="s">
        <v>328</v>
      </c>
      <c r="F162" s="88" t="s">
        <v>822</v>
      </c>
      <c r="G162" s="88" t="s">
        <v>823</v>
      </c>
      <c r="H162" s="49"/>
      <c r="I162" s="49"/>
      <c r="J162" s="49"/>
      <c r="K162" s="94" t="s">
        <v>879</v>
      </c>
      <c r="L162" s="88" t="s">
        <v>887</v>
      </c>
      <c r="M162" s="49"/>
      <c r="N162" s="96">
        <v>4650000</v>
      </c>
      <c r="O162" s="79">
        <v>4650000</v>
      </c>
      <c r="P162" s="79"/>
      <c r="Q162" s="80">
        <v>4650000</v>
      </c>
      <c r="R162" s="81"/>
      <c r="S162" s="79"/>
      <c r="T162" s="79">
        <v>4650000</v>
      </c>
      <c r="U162" s="79"/>
      <c r="V162" s="79"/>
      <c r="W162" s="79"/>
      <c r="X162" s="79"/>
      <c r="Y162" s="79"/>
      <c r="Z162" s="79"/>
      <c r="AA162" s="82"/>
      <c r="AB162" s="83"/>
      <c r="AC162" s="82"/>
      <c r="AD162" s="82"/>
      <c r="AE162" s="79"/>
      <c r="AF162" s="79"/>
      <c r="AG162" s="84">
        <v>4650000</v>
      </c>
      <c r="AH162" s="85"/>
      <c r="AI162" s="38"/>
      <c r="AJ162" s="80">
        <v>0</v>
      </c>
    </row>
    <row r="163" spans="1:36" ht="15.05" x14ac:dyDescent="0.3">
      <c r="A163" s="48" t="s">
        <v>452</v>
      </c>
      <c r="B163" s="48" t="s">
        <v>119</v>
      </c>
      <c r="C163" s="101" t="s">
        <v>141</v>
      </c>
      <c r="D163" s="54" t="s">
        <v>894</v>
      </c>
      <c r="E163" s="88" t="s">
        <v>328</v>
      </c>
      <c r="F163" s="88" t="s">
        <v>748</v>
      </c>
      <c r="G163" s="88" t="s">
        <v>749</v>
      </c>
      <c r="H163" s="49"/>
      <c r="I163" s="49"/>
      <c r="J163" s="49"/>
      <c r="K163" s="94" t="s">
        <v>879</v>
      </c>
      <c r="L163" s="88" t="s">
        <v>887</v>
      </c>
      <c r="M163" s="49"/>
      <c r="N163" s="96">
        <v>835000</v>
      </c>
      <c r="O163" s="79">
        <v>835000</v>
      </c>
      <c r="P163" s="79"/>
      <c r="Q163" s="80">
        <v>835000</v>
      </c>
      <c r="R163" s="81"/>
      <c r="S163" s="79"/>
      <c r="T163" s="79">
        <v>835000</v>
      </c>
      <c r="U163" s="79"/>
      <c r="V163" s="79"/>
      <c r="W163" s="79"/>
      <c r="X163" s="79"/>
      <c r="Y163" s="79"/>
      <c r="Z163" s="79"/>
      <c r="AA163" s="82"/>
      <c r="AB163" s="83"/>
      <c r="AC163" s="82"/>
      <c r="AD163" s="82"/>
      <c r="AE163" s="79"/>
      <c r="AF163" s="79"/>
      <c r="AG163" s="84">
        <v>835000</v>
      </c>
      <c r="AH163" s="85"/>
      <c r="AI163" s="38"/>
      <c r="AJ163" s="80">
        <v>0</v>
      </c>
    </row>
    <row r="164" spans="1:36" ht="15.05" x14ac:dyDescent="0.3">
      <c r="A164" s="48" t="s">
        <v>452</v>
      </c>
      <c r="B164" s="48" t="s">
        <v>119</v>
      </c>
      <c r="C164" s="101" t="s">
        <v>141</v>
      </c>
      <c r="D164" s="54" t="s">
        <v>894</v>
      </c>
      <c r="E164" s="88" t="s">
        <v>328</v>
      </c>
      <c r="F164" s="88" t="s">
        <v>811</v>
      </c>
      <c r="G164" s="88" t="s">
        <v>812</v>
      </c>
      <c r="H164" s="49"/>
      <c r="I164" s="49"/>
      <c r="J164" s="49"/>
      <c r="K164" s="94" t="s">
        <v>879</v>
      </c>
      <c r="L164" s="88" t="s">
        <v>887</v>
      </c>
      <c r="M164" s="49"/>
      <c r="N164" s="96">
        <v>143000</v>
      </c>
      <c r="O164" s="79">
        <v>143000</v>
      </c>
      <c r="P164" s="79"/>
      <c r="Q164" s="80">
        <v>143000</v>
      </c>
      <c r="R164" s="81"/>
      <c r="S164" s="79"/>
      <c r="T164" s="79">
        <v>143000</v>
      </c>
      <c r="U164" s="79"/>
      <c r="V164" s="79"/>
      <c r="W164" s="79"/>
      <c r="X164" s="79"/>
      <c r="Y164" s="79"/>
      <c r="Z164" s="79"/>
      <c r="AA164" s="82"/>
      <c r="AB164" s="83"/>
      <c r="AC164" s="82"/>
      <c r="AD164" s="82"/>
      <c r="AE164" s="79"/>
      <c r="AF164" s="79"/>
      <c r="AG164" s="84">
        <v>143000</v>
      </c>
      <c r="AH164" s="85"/>
      <c r="AI164" s="38"/>
      <c r="AJ164" s="80">
        <v>0</v>
      </c>
    </row>
    <row r="165" spans="1:36" ht="15.05" x14ac:dyDescent="0.3">
      <c r="A165" s="48" t="s">
        <v>452</v>
      </c>
      <c r="B165" s="48" t="s">
        <v>119</v>
      </c>
      <c r="C165" s="101" t="s">
        <v>141</v>
      </c>
      <c r="D165" s="54" t="s">
        <v>894</v>
      </c>
      <c r="E165" s="88" t="s">
        <v>328</v>
      </c>
      <c r="F165" s="88" t="s">
        <v>809</v>
      </c>
      <c r="G165" s="88" t="s">
        <v>810</v>
      </c>
      <c r="H165" s="49"/>
      <c r="I165" s="49"/>
      <c r="J165" s="49"/>
      <c r="K165" s="94" t="s">
        <v>879</v>
      </c>
      <c r="L165" s="88" t="s">
        <v>887</v>
      </c>
      <c r="M165" s="49"/>
      <c r="N165" s="96">
        <v>1727000</v>
      </c>
      <c r="O165" s="79">
        <v>1727000</v>
      </c>
      <c r="P165" s="79"/>
      <c r="Q165" s="80">
        <v>1727000</v>
      </c>
      <c r="R165" s="81"/>
      <c r="S165" s="79"/>
      <c r="T165" s="79">
        <v>1727000</v>
      </c>
      <c r="U165" s="79"/>
      <c r="V165" s="79"/>
      <c r="W165" s="79"/>
      <c r="X165" s="79"/>
      <c r="Y165" s="79"/>
      <c r="Z165" s="79"/>
      <c r="AA165" s="82"/>
      <c r="AB165" s="83"/>
      <c r="AC165" s="82"/>
      <c r="AD165" s="82"/>
      <c r="AE165" s="79"/>
      <c r="AF165" s="79"/>
      <c r="AG165" s="84">
        <v>1727000</v>
      </c>
      <c r="AH165" s="85"/>
      <c r="AI165" s="38"/>
      <c r="AJ165" s="80">
        <v>0</v>
      </c>
    </row>
    <row r="166" spans="1:36" ht="15.05" x14ac:dyDescent="0.3">
      <c r="A166" s="48" t="s">
        <v>452</v>
      </c>
      <c r="B166" s="48" t="s">
        <v>119</v>
      </c>
      <c r="C166" s="101" t="s">
        <v>141</v>
      </c>
      <c r="D166" s="54" t="s">
        <v>894</v>
      </c>
      <c r="E166" s="88" t="s">
        <v>328</v>
      </c>
      <c r="F166" s="88" t="s">
        <v>813</v>
      </c>
      <c r="G166" s="88" t="s">
        <v>814</v>
      </c>
      <c r="H166" s="49"/>
      <c r="I166" s="49"/>
      <c r="J166" s="49"/>
      <c r="K166" s="94" t="s">
        <v>879</v>
      </c>
      <c r="L166" s="88" t="s">
        <v>887</v>
      </c>
      <c r="M166" s="49"/>
      <c r="N166" s="96">
        <v>1299000</v>
      </c>
      <c r="O166" s="79">
        <v>1299000</v>
      </c>
      <c r="P166" s="79"/>
      <c r="Q166" s="80">
        <v>1299000</v>
      </c>
      <c r="R166" s="81"/>
      <c r="S166" s="79"/>
      <c r="T166" s="79">
        <v>1299000</v>
      </c>
      <c r="U166" s="79"/>
      <c r="V166" s="79"/>
      <c r="W166" s="79"/>
      <c r="X166" s="79"/>
      <c r="Y166" s="79"/>
      <c r="Z166" s="79"/>
      <c r="AA166" s="82"/>
      <c r="AB166" s="83"/>
      <c r="AC166" s="82"/>
      <c r="AD166" s="82"/>
      <c r="AE166" s="79"/>
      <c r="AF166" s="79"/>
      <c r="AG166" s="84">
        <v>1299000</v>
      </c>
      <c r="AH166" s="85"/>
      <c r="AI166" s="38"/>
      <c r="AJ166" s="80">
        <v>0</v>
      </c>
    </row>
    <row r="167" spans="1:36" ht="15.05" x14ac:dyDescent="0.3">
      <c r="A167" s="48" t="s">
        <v>452</v>
      </c>
      <c r="B167" s="48" t="s">
        <v>119</v>
      </c>
      <c r="C167" s="101" t="s">
        <v>141</v>
      </c>
      <c r="D167" s="54" t="s">
        <v>894</v>
      </c>
      <c r="E167" s="88" t="s">
        <v>328</v>
      </c>
      <c r="F167" s="88" t="s">
        <v>820</v>
      </c>
      <c r="G167" s="88" t="s">
        <v>821</v>
      </c>
      <c r="H167" s="49"/>
      <c r="I167" s="49"/>
      <c r="J167" s="49"/>
      <c r="K167" s="94" t="s">
        <v>879</v>
      </c>
      <c r="L167" s="88" t="s">
        <v>887</v>
      </c>
      <c r="M167" s="49"/>
      <c r="N167" s="96">
        <v>613500</v>
      </c>
      <c r="O167" s="79">
        <v>613500</v>
      </c>
      <c r="P167" s="79"/>
      <c r="Q167" s="80">
        <v>613500</v>
      </c>
      <c r="R167" s="81"/>
      <c r="S167" s="79"/>
      <c r="T167" s="79">
        <v>613500</v>
      </c>
      <c r="U167" s="79"/>
      <c r="V167" s="79"/>
      <c r="W167" s="79"/>
      <c r="X167" s="79"/>
      <c r="Y167" s="79"/>
      <c r="Z167" s="79"/>
      <c r="AA167" s="82"/>
      <c r="AB167" s="83"/>
      <c r="AC167" s="82"/>
      <c r="AD167" s="82"/>
      <c r="AE167" s="79"/>
      <c r="AF167" s="79"/>
      <c r="AG167" s="84">
        <v>613500</v>
      </c>
      <c r="AH167" s="85"/>
      <c r="AI167" s="38"/>
      <c r="AJ167" s="80">
        <v>0</v>
      </c>
    </row>
    <row r="168" spans="1:36" ht="15.05" x14ac:dyDescent="0.3">
      <c r="A168" s="48" t="s">
        <v>452</v>
      </c>
      <c r="B168" s="48" t="s">
        <v>119</v>
      </c>
      <c r="C168" s="101" t="s">
        <v>141</v>
      </c>
      <c r="D168" s="54" t="s">
        <v>894</v>
      </c>
      <c r="E168" s="88" t="s">
        <v>328</v>
      </c>
      <c r="F168" s="88" t="s">
        <v>817</v>
      </c>
      <c r="G168" s="88" t="s">
        <v>800</v>
      </c>
      <c r="H168" s="49"/>
      <c r="I168" s="49"/>
      <c r="J168" s="49"/>
      <c r="K168" s="94" t="s">
        <v>879</v>
      </c>
      <c r="L168" s="88" t="s">
        <v>887</v>
      </c>
      <c r="M168" s="49"/>
      <c r="N168" s="96">
        <v>1206360.96</v>
      </c>
      <c r="O168" s="79">
        <v>1206360.96</v>
      </c>
      <c r="P168" s="79"/>
      <c r="Q168" s="80">
        <v>1206360.96</v>
      </c>
      <c r="R168" s="81"/>
      <c r="S168" s="79"/>
      <c r="T168" s="79">
        <v>1206360.96</v>
      </c>
      <c r="U168" s="79"/>
      <c r="V168" s="79"/>
      <c r="W168" s="79"/>
      <c r="X168" s="79"/>
      <c r="Y168" s="79"/>
      <c r="Z168" s="79"/>
      <c r="AA168" s="82"/>
      <c r="AB168" s="83"/>
      <c r="AC168" s="82"/>
      <c r="AD168" s="82"/>
      <c r="AE168" s="79"/>
      <c r="AF168" s="79"/>
      <c r="AG168" s="84">
        <v>1206360.96</v>
      </c>
      <c r="AH168" s="85"/>
      <c r="AI168" s="38"/>
      <c r="AJ168" s="80">
        <v>0</v>
      </c>
    </row>
    <row r="169" spans="1:36" ht="15.05" x14ac:dyDescent="0.3">
      <c r="A169" s="48" t="s">
        <v>452</v>
      </c>
      <c r="B169" s="48" t="s">
        <v>119</v>
      </c>
      <c r="C169" s="101" t="s">
        <v>153</v>
      </c>
      <c r="D169" s="54" t="s">
        <v>894</v>
      </c>
      <c r="E169" s="88" t="s">
        <v>891</v>
      </c>
      <c r="F169" s="88" t="s">
        <v>817</v>
      </c>
      <c r="G169" s="88" t="s">
        <v>800</v>
      </c>
      <c r="H169" s="49"/>
      <c r="I169" s="49"/>
      <c r="J169" s="49"/>
      <c r="K169" s="94" t="s">
        <v>879</v>
      </c>
      <c r="L169" s="88" t="s">
        <v>887</v>
      </c>
      <c r="M169" s="49"/>
      <c r="N169" s="96">
        <v>1868000</v>
      </c>
      <c r="O169" s="79">
        <v>1868000</v>
      </c>
      <c r="P169" s="79"/>
      <c r="Q169" s="80">
        <v>1868000</v>
      </c>
      <c r="R169" s="81"/>
      <c r="S169" s="79"/>
      <c r="T169" s="79">
        <v>1868000</v>
      </c>
      <c r="U169" s="79"/>
      <c r="V169" s="79"/>
      <c r="W169" s="79"/>
      <c r="X169" s="79"/>
      <c r="Y169" s="79"/>
      <c r="Z169" s="79"/>
      <c r="AA169" s="82"/>
      <c r="AB169" s="83"/>
      <c r="AC169" s="82"/>
      <c r="AD169" s="82"/>
      <c r="AE169" s="79"/>
      <c r="AF169" s="79"/>
      <c r="AG169" s="84">
        <v>1868000</v>
      </c>
      <c r="AH169" s="85"/>
      <c r="AI169" s="38"/>
      <c r="AJ169" s="80">
        <v>0</v>
      </c>
    </row>
    <row r="170" spans="1:36" ht="15.05" x14ac:dyDescent="0.3">
      <c r="A170" s="48" t="s">
        <v>452</v>
      </c>
      <c r="B170" s="48" t="s">
        <v>119</v>
      </c>
      <c r="C170" s="101" t="s">
        <v>141</v>
      </c>
      <c r="D170" s="54" t="s">
        <v>894</v>
      </c>
      <c r="E170" s="88" t="s">
        <v>328</v>
      </c>
      <c r="F170" s="88" t="s">
        <v>815</v>
      </c>
      <c r="G170" s="88" t="s">
        <v>816</v>
      </c>
      <c r="H170" s="49"/>
      <c r="I170" s="49"/>
      <c r="J170" s="49"/>
      <c r="K170" s="94" t="s">
        <v>879</v>
      </c>
      <c r="L170" s="88" t="s">
        <v>887</v>
      </c>
      <c r="M170" s="49"/>
      <c r="N170" s="96">
        <v>1027000</v>
      </c>
      <c r="O170" s="79">
        <v>1027000</v>
      </c>
      <c r="P170" s="79"/>
      <c r="Q170" s="80">
        <v>1027000</v>
      </c>
      <c r="R170" s="81"/>
      <c r="S170" s="79"/>
      <c r="T170" s="79">
        <v>1027000</v>
      </c>
      <c r="U170" s="79"/>
      <c r="V170" s="79"/>
      <c r="W170" s="79"/>
      <c r="X170" s="79"/>
      <c r="Y170" s="79"/>
      <c r="Z170" s="79"/>
      <c r="AA170" s="82"/>
      <c r="AB170" s="83"/>
      <c r="AC170" s="82"/>
      <c r="AD170" s="82"/>
      <c r="AE170" s="79"/>
      <c r="AF170" s="79"/>
      <c r="AG170" s="84">
        <v>1027000</v>
      </c>
      <c r="AH170" s="85"/>
      <c r="AI170" s="38"/>
      <c r="AJ170" s="80">
        <v>0</v>
      </c>
    </row>
    <row r="171" spans="1:36" ht="15.05" x14ac:dyDescent="0.3">
      <c r="A171" s="48" t="s">
        <v>452</v>
      </c>
      <c r="B171" s="48" t="s">
        <v>119</v>
      </c>
      <c r="C171" s="101" t="s">
        <v>141</v>
      </c>
      <c r="D171" s="54" t="s">
        <v>894</v>
      </c>
      <c r="E171" s="88" t="s">
        <v>328</v>
      </c>
      <c r="F171" s="88" t="s">
        <v>807</v>
      </c>
      <c r="G171" s="88" t="s">
        <v>808</v>
      </c>
      <c r="H171" s="49"/>
      <c r="I171" s="49"/>
      <c r="J171" s="49"/>
      <c r="K171" s="94" t="s">
        <v>879</v>
      </c>
      <c r="L171" s="88" t="s">
        <v>887</v>
      </c>
      <c r="M171" s="49"/>
      <c r="N171" s="96">
        <v>8400000</v>
      </c>
      <c r="O171" s="79">
        <v>8400000</v>
      </c>
      <c r="P171" s="79"/>
      <c r="Q171" s="80">
        <v>8400000</v>
      </c>
      <c r="R171" s="81"/>
      <c r="S171" s="79"/>
      <c r="T171" s="79">
        <v>8400000</v>
      </c>
      <c r="U171" s="79"/>
      <c r="V171" s="79"/>
      <c r="W171" s="79"/>
      <c r="X171" s="79"/>
      <c r="Y171" s="79"/>
      <c r="Z171" s="79"/>
      <c r="AA171" s="82"/>
      <c r="AB171" s="83"/>
      <c r="AC171" s="82"/>
      <c r="AD171" s="82"/>
      <c r="AE171" s="79"/>
      <c r="AF171" s="79"/>
      <c r="AG171" s="84">
        <v>8400000</v>
      </c>
      <c r="AH171" s="85"/>
      <c r="AI171" s="38"/>
      <c r="AJ171" s="80">
        <v>0</v>
      </c>
    </row>
    <row r="172" spans="1:36" ht="15.05" x14ac:dyDescent="0.3">
      <c r="A172" s="48" t="s">
        <v>452</v>
      </c>
      <c r="B172" s="48" t="s">
        <v>119</v>
      </c>
      <c r="C172" s="101" t="s">
        <v>141</v>
      </c>
      <c r="D172" s="54" t="s">
        <v>894</v>
      </c>
      <c r="E172" s="88" t="s">
        <v>328</v>
      </c>
      <c r="F172" s="88" t="s">
        <v>843</v>
      </c>
      <c r="G172" s="88" t="s">
        <v>844</v>
      </c>
      <c r="H172" s="49"/>
      <c r="I172" s="49"/>
      <c r="J172" s="49"/>
      <c r="K172" s="94" t="s">
        <v>879</v>
      </c>
      <c r="L172" s="88" t="s">
        <v>889</v>
      </c>
      <c r="M172" s="49"/>
      <c r="N172" s="96">
        <v>3968000</v>
      </c>
      <c r="O172" s="79">
        <v>3968000</v>
      </c>
      <c r="P172" s="79"/>
      <c r="Q172" s="80">
        <v>3968000</v>
      </c>
      <c r="R172" s="81"/>
      <c r="S172" s="79"/>
      <c r="T172" s="79">
        <v>3968000</v>
      </c>
      <c r="U172" s="79"/>
      <c r="V172" s="79"/>
      <c r="W172" s="79"/>
      <c r="X172" s="79"/>
      <c r="Y172" s="79"/>
      <c r="Z172" s="79"/>
      <c r="AA172" s="82"/>
      <c r="AB172" s="83"/>
      <c r="AC172" s="82"/>
      <c r="AD172" s="82"/>
      <c r="AE172" s="79"/>
      <c r="AF172" s="79"/>
      <c r="AG172" s="84">
        <v>3968000</v>
      </c>
      <c r="AH172" s="85"/>
      <c r="AI172" s="38"/>
      <c r="AJ172" s="80">
        <v>0</v>
      </c>
    </row>
    <row r="173" spans="1:36" x14ac:dyDescent="0.2">
      <c r="A173" s="48" t="s">
        <v>452</v>
      </c>
      <c r="B173" s="48" t="s">
        <v>119</v>
      </c>
      <c r="C173" s="101" t="s">
        <v>141</v>
      </c>
      <c r="D173" s="54" t="s">
        <v>894</v>
      </c>
      <c r="E173" s="88" t="s">
        <v>272</v>
      </c>
      <c r="F173" s="88" t="s">
        <v>728</v>
      </c>
      <c r="G173" s="88" t="s">
        <v>729</v>
      </c>
      <c r="H173" s="49"/>
      <c r="I173" s="49"/>
      <c r="J173" s="49"/>
      <c r="K173" s="91" t="s">
        <v>879</v>
      </c>
      <c r="L173" s="88" t="s">
        <v>884</v>
      </c>
      <c r="M173" s="49"/>
      <c r="N173" s="96">
        <v>3128000</v>
      </c>
      <c r="O173" s="79">
        <v>3128000</v>
      </c>
      <c r="P173" s="79"/>
      <c r="Q173" s="80">
        <v>3128000</v>
      </c>
      <c r="R173" s="81"/>
      <c r="S173" s="79"/>
      <c r="T173" s="79">
        <v>3128000</v>
      </c>
      <c r="U173" s="79"/>
      <c r="V173" s="79"/>
      <c r="W173" s="79"/>
      <c r="X173" s="79"/>
      <c r="Y173" s="79"/>
      <c r="Z173" s="79"/>
      <c r="AA173" s="82"/>
      <c r="AB173" s="83"/>
      <c r="AC173" s="82"/>
      <c r="AD173" s="82"/>
      <c r="AE173" s="79"/>
      <c r="AF173" s="79"/>
      <c r="AG173" s="84">
        <v>3128000</v>
      </c>
      <c r="AH173" s="85"/>
      <c r="AI173" s="38"/>
      <c r="AJ173" s="80">
        <v>0</v>
      </c>
    </row>
    <row r="174" spans="1:36" x14ac:dyDescent="0.2">
      <c r="A174" s="48" t="s">
        <v>452</v>
      </c>
      <c r="B174" s="48" t="s">
        <v>119</v>
      </c>
      <c r="C174" s="101" t="s">
        <v>141</v>
      </c>
      <c r="D174" s="54" t="s">
        <v>894</v>
      </c>
      <c r="E174" s="88" t="s">
        <v>272</v>
      </c>
      <c r="F174" s="88" t="s">
        <v>748</v>
      </c>
      <c r="G174" s="88" t="s">
        <v>749</v>
      </c>
      <c r="H174" s="49"/>
      <c r="I174" s="49"/>
      <c r="J174" s="49"/>
      <c r="K174" s="91" t="s">
        <v>879</v>
      </c>
      <c r="L174" s="88" t="s">
        <v>884</v>
      </c>
      <c r="M174" s="49"/>
      <c r="N174" s="96">
        <v>2885000</v>
      </c>
      <c r="O174" s="79">
        <v>2885000</v>
      </c>
      <c r="P174" s="79"/>
      <c r="Q174" s="80">
        <v>2885000</v>
      </c>
      <c r="R174" s="81"/>
      <c r="S174" s="79"/>
      <c r="T174" s="79">
        <v>2885000</v>
      </c>
      <c r="U174" s="79"/>
      <c r="V174" s="79"/>
      <c r="W174" s="79"/>
      <c r="X174" s="79"/>
      <c r="Y174" s="79"/>
      <c r="Z174" s="79"/>
      <c r="AA174" s="82"/>
      <c r="AB174" s="83"/>
      <c r="AC174" s="82"/>
      <c r="AD174" s="82"/>
      <c r="AE174" s="79"/>
      <c r="AF174" s="79"/>
      <c r="AG174" s="84">
        <v>2885000</v>
      </c>
      <c r="AH174" s="85"/>
      <c r="AI174" s="38"/>
      <c r="AJ174" s="80">
        <v>0</v>
      </c>
    </row>
    <row r="175" spans="1:36" x14ac:dyDescent="0.2">
      <c r="A175" s="48" t="s">
        <v>452</v>
      </c>
      <c r="B175" s="48" t="s">
        <v>119</v>
      </c>
      <c r="C175" s="101" t="s">
        <v>141</v>
      </c>
      <c r="D175" s="54" t="s">
        <v>894</v>
      </c>
      <c r="E175" s="88" t="s">
        <v>272</v>
      </c>
      <c r="F175" s="88" t="s">
        <v>728</v>
      </c>
      <c r="G175" s="88" t="s">
        <v>729</v>
      </c>
      <c r="H175" s="49"/>
      <c r="I175" s="49"/>
      <c r="J175" s="49"/>
      <c r="K175" s="91" t="s">
        <v>879</v>
      </c>
      <c r="L175" s="88" t="s">
        <v>884</v>
      </c>
      <c r="M175" s="49"/>
      <c r="N175" s="97">
        <v>122000</v>
      </c>
      <c r="O175" s="79">
        <v>122000</v>
      </c>
      <c r="P175" s="79"/>
      <c r="Q175" s="80">
        <v>122000</v>
      </c>
      <c r="R175" s="81"/>
      <c r="S175" s="79"/>
      <c r="T175" s="79"/>
      <c r="U175" s="79"/>
      <c r="V175" s="79"/>
      <c r="W175" s="79">
        <v>122000</v>
      </c>
      <c r="X175" s="79"/>
      <c r="Y175" s="79"/>
      <c r="Z175" s="79"/>
      <c r="AA175" s="82"/>
      <c r="AB175" s="83"/>
      <c r="AC175" s="82"/>
      <c r="AD175" s="82"/>
      <c r="AE175" s="79"/>
      <c r="AF175" s="79"/>
      <c r="AG175" s="84">
        <v>122000</v>
      </c>
      <c r="AH175" s="85"/>
      <c r="AI175" s="38"/>
      <c r="AJ175" s="80">
        <v>0</v>
      </c>
    </row>
    <row r="176" spans="1:36" x14ac:dyDescent="0.2">
      <c r="A176" s="48" t="s">
        <v>452</v>
      </c>
      <c r="B176" s="48" t="s">
        <v>119</v>
      </c>
      <c r="C176" s="101" t="s">
        <v>141</v>
      </c>
      <c r="D176" s="54" t="s">
        <v>894</v>
      </c>
      <c r="E176" s="88" t="s">
        <v>328</v>
      </c>
      <c r="F176" s="88" t="s">
        <v>878</v>
      </c>
      <c r="G176" s="88" t="s">
        <v>877</v>
      </c>
      <c r="H176" s="49"/>
      <c r="I176" s="49"/>
      <c r="J176" s="49"/>
      <c r="K176" s="91">
        <v>1025</v>
      </c>
      <c r="L176" s="88"/>
      <c r="M176" s="49"/>
      <c r="N176" s="97">
        <v>1444400</v>
      </c>
      <c r="O176" s="79">
        <v>1444400</v>
      </c>
      <c r="P176" s="79"/>
      <c r="Q176" s="80">
        <v>1444400</v>
      </c>
      <c r="R176" s="81"/>
      <c r="S176" s="79"/>
      <c r="T176" s="79"/>
      <c r="U176" s="79"/>
      <c r="V176" s="79"/>
      <c r="W176" s="79"/>
      <c r="X176" s="79"/>
      <c r="Y176" s="79"/>
      <c r="Z176" s="79"/>
      <c r="AA176" s="82"/>
      <c r="AB176" s="83"/>
      <c r="AC176" s="82"/>
      <c r="AD176" s="82">
        <v>1444400</v>
      </c>
      <c r="AE176" s="79"/>
      <c r="AF176" s="79"/>
      <c r="AG176" s="84">
        <v>1444400</v>
      </c>
      <c r="AH176" s="85"/>
      <c r="AI176" s="38"/>
      <c r="AJ176" s="80">
        <v>0</v>
      </c>
    </row>
    <row r="177" spans="1:36" x14ac:dyDescent="0.2">
      <c r="A177" s="49"/>
      <c r="B177" s="49"/>
      <c r="C177" s="101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79"/>
      <c r="O177" s="79"/>
      <c r="P177" s="79"/>
      <c r="Q177" s="80">
        <v>0</v>
      </c>
      <c r="R177" s="81"/>
      <c r="S177" s="79"/>
      <c r="T177" s="79"/>
      <c r="U177" s="79"/>
      <c r="V177" s="79"/>
      <c r="W177" s="79"/>
      <c r="X177" s="79"/>
      <c r="Y177" s="79"/>
      <c r="Z177" s="79"/>
      <c r="AA177" s="82"/>
      <c r="AB177" s="83"/>
      <c r="AC177" s="82"/>
      <c r="AD177" s="82"/>
      <c r="AE177" s="79"/>
      <c r="AF177" s="79"/>
      <c r="AG177" s="84">
        <v>0</v>
      </c>
      <c r="AH177" s="85"/>
      <c r="AI177" s="38"/>
      <c r="AJ177" s="80">
        <v>0</v>
      </c>
    </row>
    <row r="178" spans="1:36" x14ac:dyDescent="0.2">
      <c r="A178" s="49"/>
      <c r="B178" s="49"/>
      <c r="C178" s="101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79"/>
      <c r="O178" s="79"/>
      <c r="P178" s="79"/>
      <c r="Q178" s="80">
        <v>0</v>
      </c>
      <c r="R178" s="81"/>
      <c r="S178" s="79"/>
      <c r="T178" s="79"/>
      <c r="U178" s="79"/>
      <c r="V178" s="79"/>
      <c r="W178" s="79"/>
      <c r="X178" s="79"/>
      <c r="Y178" s="79"/>
      <c r="Z178" s="79"/>
      <c r="AA178" s="82"/>
      <c r="AB178" s="83"/>
      <c r="AC178" s="82"/>
      <c r="AD178" s="82"/>
      <c r="AE178" s="79"/>
      <c r="AF178" s="79"/>
      <c r="AG178" s="84">
        <v>0</v>
      </c>
      <c r="AH178" s="85"/>
      <c r="AI178" s="38"/>
      <c r="AJ178" s="80">
        <v>0</v>
      </c>
    </row>
    <row r="179" spans="1:36" x14ac:dyDescent="0.2">
      <c r="A179" s="49"/>
      <c r="B179" s="49"/>
      <c r="C179" s="101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79"/>
      <c r="O179" s="79"/>
      <c r="P179" s="79"/>
      <c r="Q179" s="80">
        <v>0</v>
      </c>
      <c r="R179" s="81"/>
      <c r="S179" s="79"/>
      <c r="T179" s="79"/>
      <c r="U179" s="79"/>
      <c r="V179" s="79"/>
      <c r="W179" s="79"/>
      <c r="X179" s="79"/>
      <c r="Y179" s="79"/>
      <c r="Z179" s="79"/>
      <c r="AA179" s="82"/>
      <c r="AB179" s="83"/>
      <c r="AC179" s="82"/>
      <c r="AD179" s="82"/>
      <c r="AE179" s="79"/>
      <c r="AF179" s="79"/>
      <c r="AG179" s="84">
        <v>0</v>
      </c>
      <c r="AH179" s="85"/>
      <c r="AI179" s="38"/>
      <c r="AJ179" s="80">
        <v>0</v>
      </c>
    </row>
    <row r="180" spans="1:36" x14ac:dyDescent="0.2">
      <c r="A180" s="49"/>
      <c r="B180" s="49"/>
      <c r="C180" s="101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79"/>
      <c r="O180" s="79"/>
      <c r="P180" s="79"/>
      <c r="Q180" s="80">
        <v>0</v>
      </c>
      <c r="R180" s="81"/>
      <c r="S180" s="79"/>
      <c r="T180" s="79"/>
      <c r="U180" s="79"/>
      <c r="V180" s="79"/>
      <c r="W180" s="79"/>
      <c r="X180" s="79"/>
      <c r="Y180" s="79"/>
      <c r="Z180" s="79"/>
      <c r="AA180" s="82"/>
      <c r="AB180" s="83"/>
      <c r="AC180" s="82"/>
      <c r="AD180" s="82"/>
      <c r="AE180" s="79"/>
      <c r="AF180" s="79"/>
      <c r="AG180" s="84">
        <v>0</v>
      </c>
      <c r="AH180" s="85"/>
      <c r="AI180" s="38"/>
      <c r="AJ180" s="80">
        <v>0</v>
      </c>
    </row>
    <row r="181" spans="1:36" x14ac:dyDescent="0.2">
      <c r="A181" s="49"/>
      <c r="B181" s="49"/>
      <c r="C181" s="101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79"/>
      <c r="O181" s="79"/>
      <c r="P181" s="79"/>
      <c r="Q181" s="80">
        <v>0</v>
      </c>
      <c r="R181" s="81"/>
      <c r="S181" s="79"/>
      <c r="T181" s="79"/>
      <c r="U181" s="79"/>
      <c r="V181" s="79"/>
      <c r="W181" s="79"/>
      <c r="X181" s="79"/>
      <c r="Y181" s="79"/>
      <c r="Z181" s="79"/>
      <c r="AA181" s="82"/>
      <c r="AB181" s="83"/>
      <c r="AC181" s="82"/>
      <c r="AD181" s="82"/>
      <c r="AE181" s="79"/>
      <c r="AF181" s="79"/>
      <c r="AG181" s="84">
        <v>0</v>
      </c>
      <c r="AH181" s="85"/>
      <c r="AI181" s="38"/>
      <c r="AJ181" s="80">
        <v>0</v>
      </c>
    </row>
    <row r="182" spans="1:36" x14ac:dyDescent="0.2">
      <c r="A182" s="49"/>
      <c r="B182" s="49"/>
      <c r="C182" s="101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79"/>
      <c r="O182" s="79"/>
      <c r="P182" s="79"/>
      <c r="Q182" s="80">
        <v>0</v>
      </c>
      <c r="R182" s="81"/>
      <c r="S182" s="79"/>
      <c r="T182" s="79"/>
      <c r="U182" s="79"/>
      <c r="V182" s="79"/>
      <c r="W182" s="79"/>
      <c r="X182" s="79"/>
      <c r="Y182" s="79"/>
      <c r="Z182" s="79"/>
      <c r="AA182" s="82"/>
      <c r="AB182" s="83"/>
      <c r="AC182" s="82"/>
      <c r="AD182" s="82"/>
      <c r="AE182" s="79"/>
      <c r="AF182" s="79"/>
      <c r="AG182" s="84">
        <v>0</v>
      </c>
      <c r="AH182" s="85"/>
      <c r="AI182" s="38"/>
      <c r="AJ182" s="80">
        <v>0</v>
      </c>
    </row>
    <row r="183" spans="1:36" x14ac:dyDescent="0.2">
      <c r="A183" s="49"/>
      <c r="B183" s="49"/>
      <c r="C183" s="101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79"/>
      <c r="O183" s="79"/>
      <c r="P183" s="79"/>
      <c r="Q183" s="80">
        <v>0</v>
      </c>
      <c r="R183" s="81"/>
      <c r="S183" s="79"/>
      <c r="T183" s="79"/>
      <c r="U183" s="79"/>
      <c r="V183" s="79"/>
      <c r="W183" s="79"/>
      <c r="X183" s="79"/>
      <c r="Y183" s="79"/>
      <c r="Z183" s="79"/>
      <c r="AA183" s="82"/>
      <c r="AB183" s="83"/>
      <c r="AC183" s="82"/>
      <c r="AD183" s="82"/>
      <c r="AE183" s="79"/>
      <c r="AF183" s="79"/>
      <c r="AG183" s="84">
        <v>0</v>
      </c>
      <c r="AH183" s="85"/>
      <c r="AI183" s="38"/>
      <c r="AJ183" s="80">
        <v>0</v>
      </c>
    </row>
    <row r="184" spans="1:36" x14ac:dyDescent="0.2">
      <c r="A184" s="49"/>
      <c r="B184" s="49"/>
      <c r="C184" s="101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79"/>
      <c r="O184" s="79"/>
      <c r="P184" s="79"/>
      <c r="Q184" s="80">
        <v>0</v>
      </c>
      <c r="R184" s="81"/>
      <c r="S184" s="79"/>
      <c r="T184" s="79"/>
      <c r="U184" s="79"/>
      <c r="V184" s="79"/>
      <c r="W184" s="79"/>
      <c r="X184" s="79"/>
      <c r="Y184" s="79"/>
      <c r="Z184" s="79"/>
      <c r="AA184" s="82"/>
      <c r="AB184" s="83"/>
      <c r="AC184" s="82"/>
      <c r="AD184" s="82"/>
      <c r="AE184" s="79"/>
      <c r="AF184" s="79"/>
      <c r="AG184" s="84">
        <v>0</v>
      </c>
      <c r="AH184" s="85"/>
      <c r="AI184" s="38"/>
      <c r="AJ184" s="80">
        <v>0</v>
      </c>
    </row>
    <row r="185" spans="1:36" x14ac:dyDescent="0.2">
      <c r="A185" s="49"/>
      <c r="B185" s="49"/>
      <c r="C185" s="101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79"/>
      <c r="O185" s="79"/>
      <c r="P185" s="79"/>
      <c r="Q185" s="80">
        <v>0</v>
      </c>
      <c r="R185" s="81"/>
      <c r="S185" s="79"/>
      <c r="T185" s="79"/>
      <c r="U185" s="79"/>
      <c r="V185" s="79"/>
      <c r="W185" s="79"/>
      <c r="X185" s="79"/>
      <c r="Y185" s="79"/>
      <c r="Z185" s="79"/>
      <c r="AA185" s="82"/>
      <c r="AB185" s="83"/>
      <c r="AC185" s="82"/>
      <c r="AD185" s="82"/>
      <c r="AE185" s="79"/>
      <c r="AF185" s="79"/>
      <c r="AG185" s="84">
        <v>0</v>
      </c>
      <c r="AH185" s="85"/>
      <c r="AI185" s="38"/>
      <c r="AJ185" s="80">
        <v>0</v>
      </c>
    </row>
    <row r="186" spans="1:36" x14ac:dyDescent="0.2">
      <c r="A186" s="49"/>
      <c r="B186" s="49"/>
      <c r="C186" s="101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79"/>
      <c r="O186" s="79"/>
      <c r="P186" s="79"/>
      <c r="Q186" s="80">
        <v>0</v>
      </c>
      <c r="R186" s="81"/>
      <c r="S186" s="79"/>
      <c r="T186" s="79"/>
      <c r="U186" s="79"/>
      <c r="V186" s="79"/>
      <c r="W186" s="79"/>
      <c r="X186" s="79"/>
      <c r="Y186" s="79"/>
      <c r="Z186" s="79"/>
      <c r="AA186" s="82"/>
      <c r="AB186" s="83"/>
      <c r="AC186" s="82"/>
      <c r="AD186" s="82"/>
      <c r="AE186" s="79"/>
      <c r="AF186" s="79"/>
      <c r="AG186" s="84">
        <v>0</v>
      </c>
      <c r="AH186" s="85"/>
      <c r="AI186" s="38"/>
      <c r="AJ186" s="80">
        <v>0</v>
      </c>
    </row>
    <row r="187" spans="1:36" x14ac:dyDescent="0.2">
      <c r="A187" s="49"/>
      <c r="B187" s="49"/>
      <c r="C187" s="101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79"/>
      <c r="O187" s="79"/>
      <c r="P187" s="79"/>
      <c r="Q187" s="80">
        <v>0</v>
      </c>
      <c r="R187" s="81"/>
      <c r="S187" s="79"/>
      <c r="T187" s="79"/>
      <c r="U187" s="79"/>
      <c r="V187" s="79"/>
      <c r="W187" s="79"/>
      <c r="X187" s="79"/>
      <c r="Y187" s="79"/>
      <c r="Z187" s="79"/>
      <c r="AA187" s="82"/>
      <c r="AB187" s="83"/>
      <c r="AC187" s="82"/>
      <c r="AD187" s="82"/>
      <c r="AE187" s="79"/>
      <c r="AF187" s="79"/>
      <c r="AG187" s="84">
        <v>0</v>
      </c>
      <c r="AH187" s="85"/>
      <c r="AI187" s="38"/>
      <c r="AJ187" s="80">
        <v>0</v>
      </c>
    </row>
    <row r="188" spans="1:36" x14ac:dyDescent="0.2">
      <c r="A188" s="49"/>
      <c r="B188" s="49"/>
      <c r="C188" s="101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79"/>
      <c r="O188" s="79"/>
      <c r="P188" s="79"/>
      <c r="Q188" s="80">
        <v>0</v>
      </c>
      <c r="R188" s="81"/>
      <c r="S188" s="79"/>
      <c r="T188" s="79"/>
      <c r="U188" s="79"/>
      <c r="V188" s="79"/>
      <c r="W188" s="79"/>
      <c r="X188" s="79"/>
      <c r="Y188" s="79"/>
      <c r="Z188" s="79"/>
      <c r="AA188" s="82"/>
      <c r="AB188" s="83"/>
      <c r="AC188" s="82"/>
      <c r="AD188" s="82"/>
      <c r="AE188" s="79"/>
      <c r="AF188" s="79"/>
      <c r="AG188" s="84">
        <v>0</v>
      </c>
      <c r="AH188" s="85"/>
      <c r="AI188" s="38"/>
      <c r="AJ188" s="80">
        <v>0</v>
      </c>
    </row>
    <row r="189" spans="1:36" x14ac:dyDescent="0.2">
      <c r="A189" s="49"/>
      <c r="B189" s="49"/>
      <c r="C189" s="101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79"/>
      <c r="O189" s="79"/>
      <c r="P189" s="79"/>
      <c r="Q189" s="80">
        <v>0</v>
      </c>
      <c r="R189" s="81"/>
      <c r="S189" s="79"/>
      <c r="T189" s="79"/>
      <c r="U189" s="79"/>
      <c r="V189" s="79"/>
      <c r="W189" s="79"/>
      <c r="X189" s="79"/>
      <c r="Y189" s="79"/>
      <c r="Z189" s="79"/>
      <c r="AA189" s="82"/>
      <c r="AB189" s="83"/>
      <c r="AC189" s="82"/>
      <c r="AD189" s="82"/>
      <c r="AE189" s="79"/>
      <c r="AF189" s="79"/>
      <c r="AG189" s="84">
        <v>0</v>
      </c>
      <c r="AH189" s="85"/>
      <c r="AI189" s="38"/>
      <c r="AJ189" s="80">
        <v>0</v>
      </c>
    </row>
    <row r="190" spans="1:36" x14ac:dyDescent="0.2">
      <c r="A190" s="49"/>
      <c r="B190" s="49"/>
      <c r="C190" s="101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79"/>
      <c r="O190" s="79"/>
      <c r="P190" s="79"/>
      <c r="Q190" s="80">
        <v>0</v>
      </c>
      <c r="R190" s="81"/>
      <c r="S190" s="79"/>
      <c r="T190" s="79"/>
      <c r="U190" s="79"/>
      <c r="V190" s="79"/>
      <c r="W190" s="79"/>
      <c r="X190" s="79"/>
      <c r="Y190" s="79"/>
      <c r="Z190" s="79"/>
      <c r="AA190" s="82"/>
      <c r="AB190" s="83"/>
      <c r="AC190" s="82"/>
      <c r="AD190" s="82"/>
      <c r="AE190" s="79"/>
      <c r="AF190" s="79"/>
      <c r="AG190" s="84">
        <v>0</v>
      </c>
      <c r="AH190" s="85"/>
      <c r="AI190" s="38"/>
      <c r="AJ190" s="80">
        <v>0</v>
      </c>
    </row>
    <row r="191" spans="1:36" x14ac:dyDescent="0.2">
      <c r="A191" s="49"/>
      <c r="B191" s="49"/>
      <c r="C191" s="101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79"/>
      <c r="O191" s="79"/>
      <c r="P191" s="79"/>
      <c r="Q191" s="80">
        <v>0</v>
      </c>
      <c r="R191" s="81"/>
      <c r="S191" s="79"/>
      <c r="T191" s="79"/>
      <c r="U191" s="79"/>
      <c r="V191" s="79"/>
      <c r="W191" s="79"/>
      <c r="X191" s="79"/>
      <c r="Y191" s="79"/>
      <c r="Z191" s="79"/>
      <c r="AA191" s="82"/>
      <c r="AB191" s="83"/>
      <c r="AC191" s="82"/>
      <c r="AD191" s="82"/>
      <c r="AE191" s="79"/>
      <c r="AF191" s="79"/>
      <c r="AG191" s="84">
        <v>0</v>
      </c>
      <c r="AH191" s="85"/>
      <c r="AI191" s="38"/>
      <c r="AJ191" s="80">
        <v>0</v>
      </c>
    </row>
    <row r="192" spans="1:36" x14ac:dyDescent="0.2">
      <c r="A192" s="49"/>
      <c r="B192" s="49"/>
      <c r="C192" s="101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79"/>
      <c r="O192" s="79"/>
      <c r="P192" s="79"/>
      <c r="Q192" s="80">
        <v>0</v>
      </c>
      <c r="R192" s="81"/>
      <c r="S192" s="79"/>
      <c r="T192" s="79"/>
      <c r="U192" s="79"/>
      <c r="V192" s="79"/>
      <c r="W192" s="79"/>
      <c r="X192" s="79"/>
      <c r="Y192" s="79"/>
      <c r="Z192" s="79"/>
      <c r="AA192" s="82"/>
      <c r="AB192" s="83"/>
      <c r="AC192" s="82"/>
      <c r="AD192" s="82"/>
      <c r="AE192" s="79"/>
      <c r="AF192" s="79"/>
      <c r="AG192" s="84">
        <v>0</v>
      </c>
      <c r="AH192" s="85"/>
      <c r="AI192" s="38"/>
      <c r="AJ192" s="80">
        <v>0</v>
      </c>
    </row>
    <row r="193" spans="1:36" x14ac:dyDescent="0.2">
      <c r="A193" s="49"/>
      <c r="B193" s="49"/>
      <c r="C193" s="101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79"/>
      <c r="O193" s="79"/>
      <c r="P193" s="79"/>
      <c r="Q193" s="80">
        <v>0</v>
      </c>
      <c r="R193" s="81"/>
      <c r="S193" s="79"/>
      <c r="T193" s="79"/>
      <c r="U193" s="79"/>
      <c r="V193" s="79"/>
      <c r="W193" s="79"/>
      <c r="X193" s="79"/>
      <c r="Y193" s="79"/>
      <c r="Z193" s="79"/>
      <c r="AA193" s="82"/>
      <c r="AB193" s="83"/>
      <c r="AC193" s="82"/>
      <c r="AD193" s="82"/>
      <c r="AE193" s="79"/>
      <c r="AF193" s="79"/>
      <c r="AG193" s="84">
        <v>0</v>
      </c>
      <c r="AH193" s="85"/>
      <c r="AI193" s="38"/>
      <c r="AJ193" s="80">
        <v>0</v>
      </c>
    </row>
    <row r="194" spans="1:36" x14ac:dyDescent="0.2">
      <c r="A194" s="49"/>
      <c r="B194" s="49"/>
      <c r="C194" s="101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79"/>
      <c r="O194" s="79"/>
      <c r="P194" s="79"/>
      <c r="Q194" s="80">
        <v>0</v>
      </c>
      <c r="R194" s="81"/>
      <c r="S194" s="79"/>
      <c r="T194" s="79"/>
      <c r="U194" s="79"/>
      <c r="V194" s="79"/>
      <c r="W194" s="79"/>
      <c r="X194" s="79"/>
      <c r="Y194" s="79"/>
      <c r="Z194" s="79"/>
      <c r="AA194" s="82"/>
      <c r="AB194" s="83"/>
      <c r="AC194" s="82"/>
      <c r="AD194" s="82"/>
      <c r="AE194" s="79"/>
      <c r="AF194" s="79"/>
      <c r="AG194" s="84">
        <v>0</v>
      </c>
      <c r="AH194" s="85"/>
      <c r="AI194" s="38"/>
      <c r="AJ194" s="80">
        <v>0</v>
      </c>
    </row>
    <row r="195" spans="1:36" x14ac:dyDescent="0.2">
      <c r="A195" s="49"/>
      <c r="B195" s="49"/>
      <c r="C195" s="101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79"/>
      <c r="O195" s="79"/>
      <c r="P195" s="79"/>
      <c r="Q195" s="80">
        <v>0</v>
      </c>
      <c r="R195" s="81"/>
      <c r="S195" s="79"/>
      <c r="T195" s="79"/>
      <c r="U195" s="79"/>
      <c r="V195" s="79"/>
      <c r="W195" s="79"/>
      <c r="X195" s="79"/>
      <c r="Y195" s="79"/>
      <c r="Z195" s="79"/>
      <c r="AA195" s="82"/>
      <c r="AB195" s="83"/>
      <c r="AC195" s="82"/>
      <c r="AD195" s="82"/>
      <c r="AE195" s="79"/>
      <c r="AF195" s="79"/>
      <c r="AG195" s="84">
        <v>0</v>
      </c>
      <c r="AH195" s="85"/>
      <c r="AI195" s="38"/>
      <c r="AJ195" s="80">
        <v>0</v>
      </c>
    </row>
    <row r="196" spans="1:36" x14ac:dyDescent="0.2">
      <c r="A196" s="49"/>
      <c r="B196" s="49"/>
      <c r="C196" s="101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79"/>
      <c r="O196" s="79"/>
      <c r="P196" s="79"/>
      <c r="Q196" s="80">
        <v>0</v>
      </c>
      <c r="R196" s="81"/>
      <c r="S196" s="79"/>
      <c r="T196" s="79"/>
      <c r="U196" s="79"/>
      <c r="V196" s="79"/>
      <c r="W196" s="79"/>
      <c r="X196" s="79"/>
      <c r="Y196" s="79"/>
      <c r="Z196" s="79"/>
      <c r="AA196" s="82"/>
      <c r="AB196" s="83"/>
      <c r="AC196" s="82"/>
      <c r="AD196" s="82"/>
      <c r="AE196" s="79"/>
      <c r="AF196" s="79"/>
      <c r="AG196" s="84">
        <v>0</v>
      </c>
      <c r="AH196" s="85"/>
      <c r="AI196" s="38"/>
      <c r="AJ196" s="80">
        <v>0</v>
      </c>
    </row>
    <row r="197" spans="1:36" x14ac:dyDescent="0.2">
      <c r="A197" s="49"/>
      <c r="B197" s="49"/>
      <c r="C197" s="101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79"/>
      <c r="O197" s="79"/>
      <c r="P197" s="79"/>
      <c r="Q197" s="80">
        <v>0</v>
      </c>
      <c r="R197" s="81"/>
      <c r="S197" s="79"/>
      <c r="T197" s="79"/>
      <c r="U197" s="79"/>
      <c r="V197" s="79"/>
      <c r="W197" s="79"/>
      <c r="X197" s="79"/>
      <c r="Y197" s="79"/>
      <c r="Z197" s="79"/>
      <c r="AA197" s="82"/>
      <c r="AB197" s="83"/>
      <c r="AC197" s="82"/>
      <c r="AD197" s="82"/>
      <c r="AE197" s="79"/>
      <c r="AF197" s="79"/>
      <c r="AG197" s="84">
        <v>0</v>
      </c>
      <c r="AH197" s="85"/>
      <c r="AI197" s="38"/>
      <c r="AJ197" s="80">
        <v>0</v>
      </c>
    </row>
    <row r="198" spans="1:36" x14ac:dyDescent="0.2">
      <c r="A198" s="49"/>
      <c r="B198" s="49"/>
      <c r="C198" s="101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79"/>
      <c r="O198" s="79"/>
      <c r="P198" s="79"/>
      <c r="Q198" s="80">
        <v>0</v>
      </c>
      <c r="R198" s="81"/>
      <c r="S198" s="79"/>
      <c r="T198" s="79"/>
      <c r="U198" s="79"/>
      <c r="V198" s="79"/>
      <c r="W198" s="79"/>
      <c r="X198" s="79"/>
      <c r="Y198" s="79"/>
      <c r="Z198" s="79"/>
      <c r="AA198" s="82"/>
      <c r="AB198" s="83"/>
      <c r="AC198" s="82"/>
      <c r="AD198" s="82"/>
      <c r="AE198" s="79"/>
      <c r="AF198" s="79"/>
      <c r="AG198" s="84">
        <v>0</v>
      </c>
      <c r="AH198" s="85"/>
      <c r="AI198" s="38"/>
      <c r="AJ198" s="80">
        <v>0</v>
      </c>
    </row>
    <row r="199" spans="1:36" x14ac:dyDescent="0.2">
      <c r="A199" s="49"/>
      <c r="B199" s="49"/>
      <c r="C199" s="101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79"/>
      <c r="O199" s="79"/>
      <c r="P199" s="79"/>
      <c r="Q199" s="80">
        <v>0</v>
      </c>
      <c r="R199" s="81"/>
      <c r="S199" s="79"/>
      <c r="T199" s="79"/>
      <c r="U199" s="79"/>
      <c r="V199" s="79"/>
      <c r="W199" s="79"/>
      <c r="X199" s="79"/>
      <c r="Y199" s="79"/>
      <c r="Z199" s="79"/>
      <c r="AA199" s="82"/>
      <c r="AB199" s="83"/>
      <c r="AC199" s="82"/>
      <c r="AD199" s="82"/>
      <c r="AE199" s="79"/>
      <c r="AF199" s="79"/>
      <c r="AG199" s="84">
        <v>0</v>
      </c>
      <c r="AH199" s="85"/>
      <c r="AI199" s="38"/>
      <c r="AJ199" s="80">
        <v>0</v>
      </c>
    </row>
    <row r="200" spans="1:36" x14ac:dyDescent="0.2">
      <c r="A200" s="49"/>
      <c r="B200" s="49"/>
      <c r="C200" s="101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79"/>
      <c r="O200" s="79"/>
      <c r="P200" s="79"/>
      <c r="Q200" s="80">
        <v>0</v>
      </c>
      <c r="R200" s="81"/>
      <c r="S200" s="79"/>
      <c r="T200" s="79"/>
      <c r="U200" s="79"/>
      <c r="V200" s="79"/>
      <c r="W200" s="79"/>
      <c r="X200" s="79"/>
      <c r="Y200" s="79"/>
      <c r="Z200" s="79"/>
      <c r="AA200" s="82"/>
      <c r="AB200" s="83"/>
      <c r="AC200" s="82"/>
      <c r="AD200" s="82"/>
      <c r="AE200" s="79"/>
      <c r="AF200" s="79"/>
      <c r="AG200" s="84">
        <v>0</v>
      </c>
      <c r="AH200" s="85"/>
      <c r="AI200" s="38"/>
      <c r="AJ200" s="80">
        <v>0</v>
      </c>
    </row>
    <row r="201" spans="1:36" x14ac:dyDescent="0.2">
      <c r="A201" s="49"/>
      <c r="B201" s="49"/>
      <c r="C201" s="101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79"/>
      <c r="O201" s="79"/>
      <c r="P201" s="79"/>
      <c r="Q201" s="80">
        <v>0</v>
      </c>
      <c r="R201" s="81"/>
      <c r="S201" s="79"/>
      <c r="T201" s="79"/>
      <c r="U201" s="79"/>
      <c r="V201" s="79"/>
      <c r="W201" s="79"/>
      <c r="X201" s="79"/>
      <c r="Y201" s="79"/>
      <c r="Z201" s="79"/>
      <c r="AA201" s="82"/>
      <c r="AB201" s="83"/>
      <c r="AC201" s="82"/>
      <c r="AD201" s="82"/>
      <c r="AE201" s="79"/>
      <c r="AF201" s="79"/>
      <c r="AG201" s="84">
        <v>0</v>
      </c>
      <c r="AH201" s="85"/>
      <c r="AI201" s="38"/>
      <c r="AJ201" s="80">
        <v>0</v>
      </c>
    </row>
    <row r="202" spans="1:36" x14ac:dyDescent="0.2">
      <c r="A202" s="49"/>
      <c r="B202" s="49"/>
      <c r="C202" s="101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79"/>
      <c r="O202" s="79"/>
      <c r="P202" s="79"/>
      <c r="Q202" s="80">
        <v>0</v>
      </c>
      <c r="R202" s="81"/>
      <c r="S202" s="79"/>
      <c r="T202" s="79"/>
      <c r="U202" s="79"/>
      <c r="V202" s="79"/>
      <c r="W202" s="79"/>
      <c r="X202" s="79"/>
      <c r="Y202" s="79"/>
      <c r="Z202" s="79"/>
      <c r="AA202" s="82"/>
      <c r="AB202" s="83"/>
      <c r="AC202" s="82"/>
      <c r="AD202" s="82"/>
      <c r="AE202" s="79"/>
      <c r="AF202" s="79"/>
      <c r="AG202" s="84">
        <v>0</v>
      </c>
      <c r="AH202" s="85"/>
      <c r="AI202" s="38"/>
      <c r="AJ202" s="80">
        <v>0</v>
      </c>
    </row>
    <row r="203" spans="1:36" x14ac:dyDescent="0.2">
      <c r="A203" s="49"/>
      <c r="B203" s="49"/>
      <c r="C203" s="101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79"/>
      <c r="O203" s="79"/>
      <c r="P203" s="79"/>
      <c r="Q203" s="80">
        <v>0</v>
      </c>
      <c r="R203" s="81"/>
      <c r="S203" s="79"/>
      <c r="T203" s="79"/>
      <c r="U203" s="79"/>
      <c r="V203" s="79"/>
      <c r="W203" s="79"/>
      <c r="X203" s="79"/>
      <c r="Y203" s="79"/>
      <c r="Z203" s="79"/>
      <c r="AA203" s="82"/>
      <c r="AB203" s="83"/>
      <c r="AC203" s="82"/>
      <c r="AD203" s="82"/>
      <c r="AE203" s="79"/>
      <c r="AF203" s="79"/>
      <c r="AG203" s="84">
        <v>0</v>
      </c>
      <c r="AH203" s="85"/>
      <c r="AI203" s="38"/>
      <c r="AJ203" s="80">
        <v>0</v>
      </c>
    </row>
    <row r="204" spans="1:36" x14ac:dyDescent="0.2">
      <c r="A204" s="49"/>
      <c r="B204" s="49"/>
      <c r="C204" s="101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79"/>
      <c r="O204" s="79"/>
      <c r="P204" s="79"/>
      <c r="Q204" s="80">
        <v>0</v>
      </c>
      <c r="R204" s="81"/>
      <c r="S204" s="79"/>
      <c r="T204" s="79"/>
      <c r="U204" s="79"/>
      <c r="V204" s="79"/>
      <c r="W204" s="79"/>
      <c r="X204" s="79"/>
      <c r="Y204" s="79"/>
      <c r="Z204" s="79"/>
      <c r="AA204" s="82"/>
      <c r="AB204" s="83"/>
      <c r="AC204" s="82"/>
      <c r="AD204" s="82"/>
      <c r="AE204" s="79"/>
      <c r="AF204" s="79"/>
      <c r="AG204" s="84">
        <v>0</v>
      </c>
      <c r="AH204" s="85"/>
      <c r="AI204" s="38"/>
      <c r="AJ204" s="80">
        <v>0</v>
      </c>
    </row>
    <row r="205" spans="1:36" x14ac:dyDescent="0.2">
      <c r="A205" s="49"/>
      <c r="B205" s="49"/>
      <c r="C205" s="101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79"/>
      <c r="O205" s="79"/>
      <c r="P205" s="79"/>
      <c r="Q205" s="80">
        <v>0</v>
      </c>
      <c r="R205" s="81"/>
      <c r="S205" s="79"/>
      <c r="T205" s="79"/>
      <c r="U205" s="79"/>
      <c r="V205" s="79"/>
      <c r="W205" s="79"/>
      <c r="X205" s="79"/>
      <c r="Y205" s="79"/>
      <c r="Z205" s="79"/>
      <c r="AA205" s="82"/>
      <c r="AB205" s="83"/>
      <c r="AC205" s="82"/>
      <c r="AD205" s="82"/>
      <c r="AE205" s="79"/>
      <c r="AF205" s="79"/>
      <c r="AG205" s="84">
        <v>0</v>
      </c>
      <c r="AH205" s="85"/>
      <c r="AI205" s="38"/>
      <c r="AJ205" s="80">
        <v>0</v>
      </c>
    </row>
    <row r="206" spans="1:36" x14ac:dyDescent="0.2">
      <c r="A206" s="49"/>
      <c r="B206" s="49"/>
      <c r="C206" s="101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79"/>
      <c r="O206" s="79"/>
      <c r="P206" s="79"/>
      <c r="Q206" s="80">
        <v>0</v>
      </c>
      <c r="R206" s="81"/>
      <c r="S206" s="79"/>
      <c r="T206" s="79"/>
      <c r="U206" s="79"/>
      <c r="V206" s="79"/>
      <c r="W206" s="79"/>
      <c r="X206" s="79"/>
      <c r="Y206" s="79"/>
      <c r="Z206" s="79"/>
      <c r="AA206" s="82"/>
      <c r="AB206" s="83"/>
      <c r="AC206" s="82"/>
      <c r="AD206" s="82"/>
      <c r="AE206" s="79"/>
      <c r="AF206" s="79"/>
      <c r="AG206" s="84">
        <v>0</v>
      </c>
      <c r="AH206" s="85"/>
      <c r="AI206" s="38"/>
      <c r="AJ206" s="80">
        <v>0</v>
      </c>
    </row>
    <row r="207" spans="1:36" x14ac:dyDescent="0.2">
      <c r="A207" s="49"/>
      <c r="B207" s="49"/>
      <c r="C207" s="101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79"/>
      <c r="O207" s="79"/>
      <c r="P207" s="79"/>
      <c r="Q207" s="80">
        <v>0</v>
      </c>
      <c r="R207" s="81"/>
      <c r="S207" s="79"/>
      <c r="T207" s="79"/>
      <c r="U207" s="79"/>
      <c r="V207" s="79"/>
      <c r="W207" s="79"/>
      <c r="X207" s="79"/>
      <c r="Y207" s="79"/>
      <c r="Z207" s="79"/>
      <c r="AA207" s="82"/>
      <c r="AB207" s="83"/>
      <c r="AC207" s="82"/>
      <c r="AD207" s="82"/>
      <c r="AE207" s="79"/>
      <c r="AF207" s="79"/>
      <c r="AG207" s="84">
        <v>0</v>
      </c>
      <c r="AH207" s="85"/>
      <c r="AI207" s="38"/>
      <c r="AJ207" s="80">
        <v>0</v>
      </c>
    </row>
    <row r="208" spans="1:36" x14ac:dyDescent="0.2">
      <c r="A208" s="49"/>
      <c r="B208" s="49"/>
      <c r="C208" s="101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79"/>
      <c r="O208" s="79"/>
      <c r="P208" s="79"/>
      <c r="Q208" s="80">
        <v>0</v>
      </c>
      <c r="R208" s="81"/>
      <c r="S208" s="79"/>
      <c r="T208" s="79"/>
      <c r="U208" s="79"/>
      <c r="V208" s="79"/>
      <c r="W208" s="79"/>
      <c r="X208" s="79"/>
      <c r="Y208" s="79"/>
      <c r="Z208" s="79"/>
      <c r="AA208" s="82"/>
      <c r="AB208" s="83"/>
      <c r="AC208" s="82"/>
      <c r="AD208" s="82"/>
      <c r="AE208" s="79"/>
      <c r="AF208" s="79"/>
      <c r="AG208" s="84">
        <v>0</v>
      </c>
      <c r="AH208" s="85"/>
      <c r="AI208" s="38"/>
      <c r="AJ208" s="80">
        <v>0</v>
      </c>
    </row>
    <row r="209" spans="1:36" x14ac:dyDescent="0.2">
      <c r="A209" s="49"/>
      <c r="B209" s="49"/>
      <c r="C209" s="101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79"/>
      <c r="O209" s="79"/>
      <c r="P209" s="79"/>
      <c r="Q209" s="80">
        <v>0</v>
      </c>
      <c r="R209" s="81"/>
      <c r="S209" s="79"/>
      <c r="T209" s="79"/>
      <c r="U209" s="79"/>
      <c r="V209" s="79"/>
      <c r="W209" s="79"/>
      <c r="X209" s="79"/>
      <c r="Y209" s="79"/>
      <c r="Z209" s="79"/>
      <c r="AA209" s="82"/>
      <c r="AB209" s="83"/>
      <c r="AC209" s="82"/>
      <c r="AD209" s="82"/>
      <c r="AE209" s="79"/>
      <c r="AF209" s="79"/>
      <c r="AG209" s="84">
        <v>0</v>
      </c>
      <c r="AH209" s="85"/>
      <c r="AI209" s="38"/>
      <c r="AJ209" s="80">
        <v>0</v>
      </c>
    </row>
    <row r="210" spans="1:36" x14ac:dyDescent="0.2">
      <c r="A210" s="49"/>
      <c r="B210" s="49"/>
      <c r="C210" s="101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79"/>
      <c r="O210" s="79"/>
      <c r="P210" s="79"/>
      <c r="Q210" s="80">
        <v>0</v>
      </c>
      <c r="R210" s="81"/>
      <c r="S210" s="79"/>
      <c r="T210" s="79"/>
      <c r="U210" s="79"/>
      <c r="V210" s="79"/>
      <c r="W210" s="79"/>
      <c r="X210" s="79"/>
      <c r="Y210" s="79"/>
      <c r="Z210" s="79"/>
      <c r="AA210" s="82"/>
      <c r="AB210" s="83"/>
      <c r="AC210" s="82"/>
      <c r="AD210" s="82"/>
      <c r="AE210" s="79"/>
      <c r="AF210" s="79"/>
      <c r="AG210" s="84">
        <v>0</v>
      </c>
      <c r="AH210" s="85"/>
      <c r="AI210" s="38"/>
      <c r="AJ210" s="80">
        <v>0</v>
      </c>
    </row>
    <row r="211" spans="1:36" x14ac:dyDescent="0.2">
      <c r="A211" s="49"/>
      <c r="B211" s="49"/>
      <c r="C211" s="101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79"/>
      <c r="O211" s="79"/>
      <c r="P211" s="79"/>
      <c r="Q211" s="80">
        <v>0</v>
      </c>
      <c r="R211" s="81"/>
      <c r="S211" s="79"/>
      <c r="T211" s="79"/>
      <c r="U211" s="79"/>
      <c r="V211" s="79"/>
      <c r="W211" s="79"/>
      <c r="X211" s="79"/>
      <c r="Y211" s="79"/>
      <c r="Z211" s="79"/>
      <c r="AA211" s="82"/>
      <c r="AB211" s="83"/>
      <c r="AC211" s="82"/>
      <c r="AD211" s="82"/>
      <c r="AE211" s="79"/>
      <c r="AF211" s="79"/>
      <c r="AG211" s="84">
        <v>0</v>
      </c>
      <c r="AH211" s="85"/>
      <c r="AI211" s="38"/>
      <c r="AJ211" s="80">
        <v>0</v>
      </c>
    </row>
    <row r="212" spans="1:36" x14ac:dyDescent="0.2">
      <c r="A212" s="49"/>
      <c r="B212" s="49"/>
      <c r="C212" s="101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79"/>
      <c r="O212" s="79"/>
      <c r="P212" s="79"/>
      <c r="Q212" s="80">
        <v>0</v>
      </c>
      <c r="R212" s="81"/>
      <c r="S212" s="79"/>
      <c r="T212" s="79"/>
      <c r="U212" s="79"/>
      <c r="V212" s="79"/>
      <c r="W212" s="79"/>
      <c r="X212" s="79"/>
      <c r="Y212" s="79"/>
      <c r="Z212" s="79"/>
      <c r="AA212" s="82"/>
      <c r="AB212" s="83"/>
      <c r="AC212" s="82"/>
      <c r="AD212" s="82"/>
      <c r="AE212" s="79"/>
      <c r="AF212" s="79"/>
      <c r="AG212" s="84">
        <v>0</v>
      </c>
      <c r="AH212" s="85"/>
      <c r="AI212" s="38"/>
      <c r="AJ212" s="80">
        <v>0</v>
      </c>
    </row>
    <row r="213" spans="1:36" x14ac:dyDescent="0.2">
      <c r="A213" s="49"/>
      <c r="B213" s="49"/>
      <c r="C213" s="101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79"/>
      <c r="O213" s="79"/>
      <c r="P213" s="79"/>
      <c r="Q213" s="80">
        <v>0</v>
      </c>
      <c r="R213" s="81"/>
      <c r="S213" s="79"/>
      <c r="T213" s="79"/>
      <c r="U213" s="79"/>
      <c r="V213" s="79"/>
      <c r="W213" s="79"/>
      <c r="X213" s="79"/>
      <c r="Y213" s="79"/>
      <c r="Z213" s="79"/>
      <c r="AA213" s="82"/>
      <c r="AB213" s="83"/>
      <c r="AC213" s="82"/>
      <c r="AD213" s="82"/>
      <c r="AE213" s="79"/>
      <c r="AF213" s="79"/>
      <c r="AG213" s="84">
        <v>0</v>
      </c>
      <c r="AH213" s="85"/>
      <c r="AI213" s="38"/>
      <c r="AJ213" s="80">
        <v>0</v>
      </c>
    </row>
    <row r="214" spans="1:36" x14ac:dyDescent="0.2">
      <c r="A214" s="49"/>
      <c r="B214" s="49"/>
      <c r="C214" s="101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79"/>
      <c r="O214" s="79"/>
      <c r="P214" s="79"/>
      <c r="Q214" s="80">
        <v>0</v>
      </c>
      <c r="R214" s="81"/>
      <c r="S214" s="79"/>
      <c r="T214" s="79"/>
      <c r="U214" s="79"/>
      <c r="V214" s="79"/>
      <c r="W214" s="79"/>
      <c r="X214" s="79"/>
      <c r="Y214" s="79"/>
      <c r="Z214" s="79"/>
      <c r="AA214" s="82"/>
      <c r="AB214" s="83"/>
      <c r="AC214" s="82"/>
      <c r="AD214" s="82"/>
      <c r="AE214" s="79"/>
      <c r="AF214" s="79"/>
      <c r="AG214" s="84">
        <v>0</v>
      </c>
      <c r="AH214" s="85"/>
      <c r="AI214" s="38"/>
      <c r="AJ214" s="80">
        <v>0</v>
      </c>
    </row>
    <row r="215" spans="1:36" x14ac:dyDescent="0.2">
      <c r="A215" s="49"/>
      <c r="B215" s="49"/>
      <c r="C215" s="101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79"/>
      <c r="O215" s="79"/>
      <c r="P215" s="79"/>
      <c r="Q215" s="80">
        <v>0</v>
      </c>
      <c r="R215" s="81"/>
      <c r="S215" s="79"/>
      <c r="T215" s="79"/>
      <c r="U215" s="79"/>
      <c r="V215" s="79"/>
      <c r="W215" s="79"/>
      <c r="X215" s="79"/>
      <c r="Y215" s="79"/>
      <c r="Z215" s="79"/>
      <c r="AA215" s="82"/>
      <c r="AB215" s="83"/>
      <c r="AC215" s="82"/>
      <c r="AD215" s="82"/>
      <c r="AE215" s="79"/>
      <c r="AF215" s="79"/>
      <c r="AG215" s="84">
        <v>0</v>
      </c>
      <c r="AH215" s="85"/>
      <c r="AI215" s="38"/>
      <c r="AJ215" s="80">
        <v>0</v>
      </c>
    </row>
    <row r="216" spans="1:36" x14ac:dyDescent="0.2">
      <c r="A216" s="49"/>
      <c r="B216" s="49"/>
      <c r="C216" s="101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79"/>
      <c r="O216" s="79"/>
      <c r="P216" s="79"/>
      <c r="Q216" s="80">
        <v>0</v>
      </c>
      <c r="R216" s="81"/>
      <c r="S216" s="79"/>
      <c r="T216" s="79"/>
      <c r="U216" s="79"/>
      <c r="V216" s="79"/>
      <c r="W216" s="79"/>
      <c r="X216" s="79"/>
      <c r="Y216" s="79"/>
      <c r="Z216" s="79"/>
      <c r="AA216" s="82"/>
      <c r="AB216" s="83"/>
      <c r="AC216" s="82"/>
      <c r="AD216" s="82"/>
      <c r="AE216" s="79"/>
      <c r="AF216" s="79"/>
      <c r="AG216" s="84">
        <v>0</v>
      </c>
      <c r="AH216" s="85"/>
      <c r="AI216" s="38"/>
      <c r="AJ216" s="80">
        <v>0</v>
      </c>
    </row>
    <row r="217" spans="1:36" x14ac:dyDescent="0.2">
      <c r="A217" s="49"/>
      <c r="B217" s="49"/>
      <c r="C217" s="101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79"/>
      <c r="O217" s="79"/>
      <c r="P217" s="79"/>
      <c r="Q217" s="80">
        <v>0</v>
      </c>
      <c r="R217" s="81"/>
      <c r="S217" s="79"/>
      <c r="T217" s="79"/>
      <c r="U217" s="79"/>
      <c r="V217" s="79"/>
      <c r="W217" s="79"/>
      <c r="X217" s="79"/>
      <c r="Y217" s="79"/>
      <c r="Z217" s="79"/>
      <c r="AA217" s="82"/>
      <c r="AB217" s="83"/>
      <c r="AC217" s="82"/>
      <c r="AD217" s="82"/>
      <c r="AE217" s="79"/>
      <c r="AF217" s="79"/>
      <c r="AG217" s="84">
        <v>0</v>
      </c>
      <c r="AH217" s="85"/>
      <c r="AI217" s="38"/>
      <c r="AJ217" s="80">
        <v>0</v>
      </c>
    </row>
    <row r="218" spans="1:36" x14ac:dyDescent="0.2">
      <c r="A218" s="49"/>
      <c r="B218" s="49"/>
      <c r="C218" s="101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79"/>
      <c r="O218" s="79"/>
      <c r="P218" s="79"/>
      <c r="Q218" s="80">
        <v>0</v>
      </c>
      <c r="R218" s="81"/>
      <c r="S218" s="79"/>
      <c r="T218" s="79"/>
      <c r="U218" s="79"/>
      <c r="V218" s="79"/>
      <c r="W218" s="79"/>
      <c r="X218" s="79"/>
      <c r="Y218" s="79"/>
      <c r="Z218" s="79"/>
      <c r="AA218" s="82"/>
      <c r="AB218" s="83"/>
      <c r="AC218" s="82"/>
      <c r="AD218" s="82"/>
      <c r="AE218" s="79"/>
      <c r="AF218" s="79"/>
      <c r="AG218" s="84">
        <v>0</v>
      </c>
      <c r="AH218" s="85"/>
      <c r="AI218" s="38"/>
      <c r="AJ218" s="80">
        <v>0</v>
      </c>
    </row>
    <row r="219" spans="1:36" x14ac:dyDescent="0.2">
      <c r="A219" s="49"/>
      <c r="B219" s="49"/>
      <c r="C219" s="101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79"/>
      <c r="O219" s="79"/>
      <c r="P219" s="79"/>
      <c r="Q219" s="80">
        <v>0</v>
      </c>
      <c r="R219" s="81"/>
      <c r="S219" s="79"/>
      <c r="T219" s="79"/>
      <c r="U219" s="79"/>
      <c r="V219" s="79"/>
      <c r="W219" s="79"/>
      <c r="X219" s="79"/>
      <c r="Y219" s="79"/>
      <c r="Z219" s="79"/>
      <c r="AA219" s="82"/>
      <c r="AB219" s="83"/>
      <c r="AC219" s="82"/>
      <c r="AD219" s="82"/>
      <c r="AE219" s="79"/>
      <c r="AF219" s="79"/>
      <c r="AG219" s="84">
        <v>0</v>
      </c>
      <c r="AH219" s="85"/>
      <c r="AI219" s="38"/>
      <c r="AJ219" s="80">
        <v>0</v>
      </c>
    </row>
    <row r="220" spans="1:36" x14ac:dyDescent="0.2">
      <c r="A220" s="49"/>
      <c r="B220" s="49"/>
      <c r="C220" s="101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79"/>
      <c r="O220" s="79"/>
      <c r="P220" s="79"/>
      <c r="Q220" s="80">
        <v>0</v>
      </c>
      <c r="R220" s="81"/>
      <c r="S220" s="79"/>
      <c r="T220" s="79"/>
      <c r="U220" s="79"/>
      <c r="V220" s="79"/>
      <c r="W220" s="79"/>
      <c r="X220" s="79"/>
      <c r="Y220" s="79"/>
      <c r="Z220" s="79"/>
      <c r="AA220" s="82"/>
      <c r="AB220" s="83"/>
      <c r="AC220" s="82"/>
      <c r="AD220" s="82"/>
      <c r="AE220" s="79"/>
      <c r="AF220" s="79"/>
      <c r="AG220" s="84">
        <v>0</v>
      </c>
      <c r="AH220" s="85"/>
      <c r="AI220" s="38"/>
      <c r="AJ220" s="80">
        <v>0</v>
      </c>
    </row>
    <row r="221" spans="1:36" x14ac:dyDescent="0.2">
      <c r="A221" s="49"/>
      <c r="B221" s="49"/>
      <c r="C221" s="101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79"/>
      <c r="O221" s="79"/>
      <c r="P221" s="79"/>
      <c r="Q221" s="80">
        <v>0</v>
      </c>
      <c r="R221" s="81"/>
      <c r="S221" s="79"/>
      <c r="T221" s="79"/>
      <c r="U221" s="79"/>
      <c r="V221" s="79"/>
      <c r="W221" s="79"/>
      <c r="X221" s="79"/>
      <c r="Y221" s="79"/>
      <c r="Z221" s="79"/>
      <c r="AA221" s="82"/>
      <c r="AB221" s="83"/>
      <c r="AC221" s="82"/>
      <c r="AD221" s="82"/>
      <c r="AE221" s="79"/>
      <c r="AF221" s="79"/>
      <c r="AG221" s="84">
        <v>0</v>
      </c>
      <c r="AH221" s="85"/>
      <c r="AI221" s="38"/>
      <c r="AJ221" s="80">
        <v>0</v>
      </c>
    </row>
    <row r="222" spans="1:36" x14ac:dyDescent="0.2">
      <c r="A222" s="49"/>
      <c r="B222" s="49"/>
      <c r="C222" s="101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79"/>
      <c r="O222" s="79"/>
      <c r="P222" s="79"/>
      <c r="Q222" s="80">
        <v>0</v>
      </c>
      <c r="R222" s="81"/>
      <c r="S222" s="79"/>
      <c r="T222" s="79"/>
      <c r="U222" s="79"/>
      <c r="V222" s="79"/>
      <c r="W222" s="79"/>
      <c r="X222" s="79"/>
      <c r="Y222" s="79"/>
      <c r="Z222" s="79"/>
      <c r="AA222" s="82"/>
      <c r="AB222" s="83"/>
      <c r="AC222" s="82"/>
      <c r="AD222" s="82"/>
      <c r="AE222" s="79"/>
      <c r="AF222" s="79"/>
      <c r="AG222" s="84">
        <v>0</v>
      </c>
      <c r="AH222" s="85"/>
      <c r="AI222" s="38"/>
      <c r="AJ222" s="80">
        <v>0</v>
      </c>
    </row>
    <row r="223" spans="1:36" x14ac:dyDescent="0.2">
      <c r="A223" s="49"/>
      <c r="B223" s="49"/>
      <c r="C223" s="101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79"/>
      <c r="O223" s="79"/>
      <c r="P223" s="79"/>
      <c r="Q223" s="80">
        <v>0</v>
      </c>
      <c r="R223" s="81"/>
      <c r="S223" s="79"/>
      <c r="T223" s="79"/>
      <c r="U223" s="79"/>
      <c r="V223" s="79"/>
      <c r="W223" s="79"/>
      <c r="X223" s="79"/>
      <c r="Y223" s="79"/>
      <c r="Z223" s="79"/>
      <c r="AA223" s="82"/>
      <c r="AB223" s="83"/>
      <c r="AC223" s="82"/>
      <c r="AD223" s="82"/>
      <c r="AE223" s="79"/>
      <c r="AF223" s="79"/>
      <c r="AG223" s="84">
        <v>0</v>
      </c>
      <c r="AH223" s="85"/>
      <c r="AI223" s="38"/>
      <c r="AJ223" s="80">
        <v>0</v>
      </c>
    </row>
    <row r="224" spans="1:36" x14ac:dyDescent="0.2">
      <c r="A224" s="49"/>
      <c r="B224" s="49"/>
      <c r="C224" s="101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79"/>
      <c r="O224" s="79"/>
      <c r="P224" s="79"/>
      <c r="Q224" s="80">
        <v>0</v>
      </c>
      <c r="R224" s="81"/>
      <c r="S224" s="79"/>
      <c r="T224" s="79"/>
      <c r="U224" s="79"/>
      <c r="V224" s="79"/>
      <c r="W224" s="79"/>
      <c r="X224" s="79"/>
      <c r="Y224" s="79"/>
      <c r="Z224" s="79"/>
      <c r="AA224" s="82"/>
      <c r="AB224" s="83"/>
      <c r="AC224" s="82"/>
      <c r="AD224" s="82"/>
      <c r="AE224" s="79"/>
      <c r="AF224" s="79"/>
      <c r="AG224" s="84">
        <v>0</v>
      </c>
      <c r="AH224" s="85"/>
      <c r="AI224" s="38"/>
      <c r="AJ224" s="80">
        <v>0</v>
      </c>
    </row>
    <row r="225" spans="1:36" x14ac:dyDescent="0.2">
      <c r="A225" s="49"/>
      <c r="B225" s="49"/>
      <c r="C225" s="101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79"/>
      <c r="O225" s="79"/>
      <c r="P225" s="79"/>
      <c r="Q225" s="80">
        <v>0</v>
      </c>
      <c r="R225" s="81"/>
      <c r="S225" s="79"/>
      <c r="T225" s="79"/>
      <c r="U225" s="79"/>
      <c r="V225" s="79"/>
      <c r="W225" s="79"/>
      <c r="X225" s="79"/>
      <c r="Y225" s="79"/>
      <c r="Z225" s="79"/>
      <c r="AA225" s="82"/>
      <c r="AB225" s="83"/>
      <c r="AC225" s="82"/>
      <c r="AD225" s="82"/>
      <c r="AE225" s="79"/>
      <c r="AF225" s="79"/>
      <c r="AG225" s="84">
        <v>0</v>
      </c>
      <c r="AH225" s="85"/>
      <c r="AI225" s="38"/>
      <c r="AJ225" s="80">
        <v>0</v>
      </c>
    </row>
    <row r="226" spans="1:36" x14ac:dyDescent="0.2">
      <c r="A226" s="49"/>
      <c r="B226" s="49"/>
      <c r="C226" s="101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79"/>
      <c r="O226" s="79"/>
      <c r="P226" s="79"/>
      <c r="Q226" s="80">
        <v>0</v>
      </c>
      <c r="R226" s="81"/>
      <c r="S226" s="79"/>
      <c r="T226" s="79"/>
      <c r="U226" s="79"/>
      <c r="V226" s="79"/>
      <c r="W226" s="79"/>
      <c r="X226" s="79"/>
      <c r="Y226" s="79"/>
      <c r="Z226" s="79"/>
      <c r="AA226" s="82"/>
      <c r="AB226" s="83"/>
      <c r="AC226" s="82"/>
      <c r="AD226" s="82"/>
      <c r="AE226" s="79"/>
      <c r="AF226" s="79"/>
      <c r="AG226" s="84">
        <v>0</v>
      </c>
      <c r="AH226" s="85"/>
      <c r="AI226" s="38"/>
      <c r="AJ226" s="80">
        <v>0</v>
      </c>
    </row>
    <row r="227" spans="1:36" x14ac:dyDescent="0.2">
      <c r="A227" s="49"/>
      <c r="B227" s="49"/>
      <c r="C227" s="101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79"/>
      <c r="O227" s="79"/>
      <c r="P227" s="79"/>
      <c r="Q227" s="80">
        <v>0</v>
      </c>
      <c r="R227" s="81"/>
      <c r="S227" s="79"/>
      <c r="T227" s="79"/>
      <c r="U227" s="79"/>
      <c r="V227" s="79"/>
      <c r="W227" s="79"/>
      <c r="X227" s="79"/>
      <c r="Y227" s="79"/>
      <c r="Z227" s="79"/>
      <c r="AA227" s="82"/>
      <c r="AB227" s="83"/>
      <c r="AC227" s="82"/>
      <c r="AD227" s="82"/>
      <c r="AE227" s="79"/>
      <c r="AF227" s="79"/>
      <c r="AG227" s="84">
        <v>0</v>
      </c>
      <c r="AH227" s="85"/>
      <c r="AI227" s="38"/>
      <c r="AJ227" s="80">
        <v>0</v>
      </c>
    </row>
    <row r="228" spans="1:36" x14ac:dyDescent="0.2">
      <c r="A228" s="49"/>
      <c r="B228" s="49"/>
      <c r="C228" s="101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79"/>
      <c r="O228" s="79"/>
      <c r="P228" s="79"/>
      <c r="Q228" s="80">
        <v>0</v>
      </c>
      <c r="R228" s="81"/>
      <c r="S228" s="79"/>
      <c r="T228" s="79"/>
      <c r="U228" s="79"/>
      <c r="V228" s="79"/>
      <c r="W228" s="79"/>
      <c r="X228" s="79"/>
      <c r="Y228" s="79"/>
      <c r="Z228" s="79"/>
      <c r="AA228" s="82"/>
      <c r="AB228" s="83"/>
      <c r="AC228" s="82"/>
      <c r="AD228" s="82"/>
      <c r="AE228" s="79"/>
      <c r="AF228" s="79"/>
      <c r="AG228" s="84">
        <v>0</v>
      </c>
      <c r="AH228" s="85"/>
      <c r="AI228" s="38"/>
      <c r="AJ228" s="80">
        <v>0</v>
      </c>
    </row>
    <row r="229" spans="1:36" x14ac:dyDescent="0.2">
      <c r="A229" s="49"/>
      <c r="B229" s="49"/>
      <c r="C229" s="101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79"/>
      <c r="O229" s="79"/>
      <c r="P229" s="79"/>
      <c r="Q229" s="80">
        <v>0</v>
      </c>
      <c r="R229" s="81"/>
      <c r="S229" s="79"/>
      <c r="T229" s="79"/>
      <c r="U229" s="79"/>
      <c r="V229" s="79"/>
      <c r="W229" s="79"/>
      <c r="X229" s="79"/>
      <c r="Y229" s="79"/>
      <c r="Z229" s="79"/>
      <c r="AA229" s="82"/>
      <c r="AB229" s="83"/>
      <c r="AC229" s="82"/>
      <c r="AD229" s="82"/>
      <c r="AE229" s="79"/>
      <c r="AF229" s="79"/>
      <c r="AG229" s="84">
        <v>0</v>
      </c>
      <c r="AH229" s="85"/>
      <c r="AI229" s="38"/>
      <c r="AJ229" s="80">
        <v>0</v>
      </c>
    </row>
    <row r="230" spans="1:36" x14ac:dyDescent="0.2">
      <c r="A230" s="49"/>
      <c r="B230" s="49"/>
      <c r="C230" s="101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79"/>
      <c r="O230" s="79"/>
      <c r="P230" s="79"/>
      <c r="Q230" s="80">
        <v>0</v>
      </c>
      <c r="R230" s="81"/>
      <c r="S230" s="79"/>
      <c r="T230" s="79"/>
      <c r="U230" s="79"/>
      <c r="V230" s="79"/>
      <c r="W230" s="79"/>
      <c r="X230" s="79"/>
      <c r="Y230" s="79"/>
      <c r="Z230" s="79"/>
      <c r="AA230" s="82"/>
      <c r="AB230" s="83"/>
      <c r="AC230" s="82"/>
      <c r="AD230" s="82"/>
      <c r="AE230" s="79"/>
      <c r="AF230" s="79"/>
      <c r="AG230" s="84">
        <v>0</v>
      </c>
      <c r="AH230" s="85"/>
      <c r="AI230" s="38"/>
      <c r="AJ230" s="80">
        <v>0</v>
      </c>
    </row>
    <row r="231" spans="1:36" x14ac:dyDescent="0.2">
      <c r="A231" s="49"/>
      <c r="B231" s="49"/>
      <c r="C231" s="101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79"/>
      <c r="O231" s="79"/>
      <c r="P231" s="79"/>
      <c r="Q231" s="80">
        <v>0</v>
      </c>
      <c r="R231" s="81"/>
      <c r="S231" s="79"/>
      <c r="T231" s="79"/>
      <c r="U231" s="79"/>
      <c r="V231" s="79"/>
      <c r="W231" s="79"/>
      <c r="X231" s="79"/>
      <c r="Y231" s="79"/>
      <c r="Z231" s="79"/>
      <c r="AA231" s="82"/>
      <c r="AB231" s="83"/>
      <c r="AC231" s="82"/>
      <c r="AD231" s="82"/>
      <c r="AE231" s="79"/>
      <c r="AF231" s="79"/>
      <c r="AG231" s="84">
        <v>0</v>
      </c>
      <c r="AH231" s="85"/>
      <c r="AI231" s="38"/>
      <c r="AJ231" s="80">
        <v>0</v>
      </c>
    </row>
    <row r="232" spans="1:36" x14ac:dyDescent="0.2">
      <c r="A232" s="49"/>
      <c r="B232" s="49"/>
      <c r="C232" s="101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79"/>
      <c r="O232" s="79"/>
      <c r="P232" s="79"/>
      <c r="Q232" s="80">
        <v>0</v>
      </c>
      <c r="R232" s="81"/>
      <c r="S232" s="79"/>
      <c r="T232" s="79"/>
      <c r="U232" s="79"/>
      <c r="V232" s="79"/>
      <c r="W232" s="79"/>
      <c r="X232" s="79"/>
      <c r="Y232" s="79"/>
      <c r="Z232" s="79"/>
      <c r="AA232" s="82"/>
      <c r="AB232" s="83"/>
      <c r="AC232" s="82"/>
      <c r="AD232" s="82"/>
      <c r="AE232" s="79"/>
      <c r="AF232" s="79"/>
      <c r="AG232" s="84">
        <v>0</v>
      </c>
      <c r="AH232" s="85"/>
      <c r="AI232" s="38"/>
      <c r="AJ232" s="80">
        <v>0</v>
      </c>
    </row>
    <row r="233" spans="1:36" x14ac:dyDescent="0.2">
      <c r="A233" s="49"/>
      <c r="B233" s="49"/>
      <c r="C233" s="101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79"/>
      <c r="O233" s="79"/>
      <c r="P233" s="79"/>
      <c r="Q233" s="80">
        <v>0</v>
      </c>
      <c r="R233" s="81"/>
      <c r="S233" s="79"/>
      <c r="T233" s="79"/>
      <c r="U233" s="79"/>
      <c r="V233" s="79"/>
      <c r="W233" s="79"/>
      <c r="X233" s="79"/>
      <c r="Y233" s="79"/>
      <c r="Z233" s="79"/>
      <c r="AA233" s="82"/>
      <c r="AB233" s="83"/>
      <c r="AC233" s="82"/>
      <c r="AD233" s="82"/>
      <c r="AE233" s="79"/>
      <c r="AF233" s="79"/>
      <c r="AG233" s="84">
        <v>0</v>
      </c>
      <c r="AH233" s="85"/>
      <c r="AI233" s="38"/>
      <c r="AJ233" s="80">
        <v>0</v>
      </c>
    </row>
    <row r="234" spans="1:36" x14ac:dyDescent="0.2">
      <c r="A234" s="49"/>
      <c r="B234" s="49"/>
      <c r="C234" s="101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79"/>
      <c r="O234" s="79"/>
      <c r="P234" s="79"/>
      <c r="Q234" s="80">
        <v>0</v>
      </c>
      <c r="R234" s="81"/>
      <c r="S234" s="79"/>
      <c r="T234" s="79"/>
      <c r="U234" s="79"/>
      <c r="V234" s="79"/>
      <c r="W234" s="79"/>
      <c r="X234" s="79"/>
      <c r="Y234" s="79"/>
      <c r="Z234" s="79"/>
      <c r="AA234" s="82"/>
      <c r="AB234" s="83"/>
      <c r="AC234" s="82"/>
      <c r="AD234" s="82"/>
      <c r="AE234" s="79"/>
      <c r="AF234" s="79"/>
      <c r="AG234" s="84">
        <v>0</v>
      </c>
      <c r="AH234" s="85"/>
      <c r="AI234" s="38"/>
      <c r="AJ234" s="80">
        <v>0</v>
      </c>
    </row>
    <row r="235" spans="1:36" x14ac:dyDescent="0.2">
      <c r="A235" s="49"/>
      <c r="B235" s="49"/>
      <c r="C235" s="101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79"/>
      <c r="O235" s="79"/>
      <c r="P235" s="79"/>
      <c r="Q235" s="80">
        <v>0</v>
      </c>
      <c r="R235" s="81"/>
      <c r="S235" s="79"/>
      <c r="T235" s="79"/>
      <c r="U235" s="79"/>
      <c r="V235" s="79"/>
      <c r="W235" s="79"/>
      <c r="X235" s="79"/>
      <c r="Y235" s="79"/>
      <c r="Z235" s="79"/>
      <c r="AA235" s="82"/>
      <c r="AB235" s="83"/>
      <c r="AC235" s="82"/>
      <c r="AD235" s="82"/>
      <c r="AE235" s="79"/>
      <c r="AF235" s="79"/>
      <c r="AG235" s="84">
        <v>0</v>
      </c>
      <c r="AH235" s="85"/>
      <c r="AI235" s="38"/>
      <c r="AJ235" s="80">
        <v>0</v>
      </c>
    </row>
    <row r="236" spans="1:36" x14ac:dyDescent="0.2">
      <c r="A236" s="49"/>
      <c r="B236" s="49"/>
      <c r="C236" s="101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79"/>
      <c r="O236" s="79"/>
      <c r="P236" s="79"/>
      <c r="Q236" s="80">
        <v>0</v>
      </c>
      <c r="R236" s="81"/>
      <c r="S236" s="79"/>
      <c r="T236" s="79"/>
      <c r="U236" s="79"/>
      <c r="V236" s="79"/>
      <c r="W236" s="79"/>
      <c r="X236" s="79"/>
      <c r="Y236" s="79"/>
      <c r="Z236" s="79"/>
      <c r="AA236" s="82"/>
      <c r="AB236" s="83"/>
      <c r="AC236" s="82"/>
      <c r="AD236" s="82"/>
      <c r="AE236" s="79"/>
      <c r="AF236" s="79"/>
      <c r="AG236" s="84">
        <v>0</v>
      </c>
      <c r="AH236" s="85"/>
      <c r="AI236" s="38"/>
      <c r="AJ236" s="80">
        <v>0</v>
      </c>
    </row>
    <row r="237" spans="1:36" x14ac:dyDescent="0.2">
      <c r="A237" s="49"/>
      <c r="B237" s="49"/>
      <c r="C237" s="101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79"/>
      <c r="O237" s="79"/>
      <c r="P237" s="79"/>
      <c r="Q237" s="80">
        <v>0</v>
      </c>
      <c r="R237" s="81"/>
      <c r="S237" s="79"/>
      <c r="T237" s="79"/>
      <c r="U237" s="79"/>
      <c r="V237" s="79"/>
      <c r="W237" s="79"/>
      <c r="X237" s="79"/>
      <c r="Y237" s="79"/>
      <c r="Z237" s="79"/>
      <c r="AA237" s="82"/>
      <c r="AB237" s="83"/>
      <c r="AC237" s="82"/>
      <c r="AD237" s="82"/>
      <c r="AE237" s="79"/>
      <c r="AF237" s="79"/>
      <c r="AG237" s="84">
        <v>0</v>
      </c>
      <c r="AH237" s="85"/>
      <c r="AI237" s="38"/>
      <c r="AJ237" s="80">
        <v>0</v>
      </c>
    </row>
    <row r="238" spans="1:36" x14ac:dyDescent="0.2">
      <c r="A238" s="49"/>
      <c r="B238" s="49"/>
      <c r="C238" s="101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79"/>
      <c r="O238" s="79"/>
      <c r="P238" s="79"/>
      <c r="Q238" s="80">
        <v>0</v>
      </c>
      <c r="R238" s="81"/>
      <c r="S238" s="79"/>
      <c r="T238" s="79"/>
      <c r="U238" s="79"/>
      <c r="V238" s="79"/>
      <c r="W238" s="79"/>
      <c r="X238" s="79"/>
      <c r="Y238" s="79"/>
      <c r="Z238" s="79"/>
      <c r="AA238" s="82"/>
      <c r="AB238" s="83"/>
      <c r="AC238" s="82"/>
      <c r="AD238" s="82"/>
      <c r="AE238" s="79"/>
      <c r="AF238" s="79"/>
      <c r="AG238" s="84">
        <v>0</v>
      </c>
      <c r="AH238" s="85"/>
      <c r="AI238" s="38"/>
      <c r="AJ238" s="80">
        <v>0</v>
      </c>
    </row>
    <row r="239" spans="1:36" x14ac:dyDescent="0.2">
      <c r="A239" s="49"/>
      <c r="B239" s="49"/>
      <c r="C239" s="101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79"/>
      <c r="O239" s="79"/>
      <c r="P239" s="79"/>
      <c r="Q239" s="80">
        <v>0</v>
      </c>
      <c r="R239" s="81"/>
      <c r="S239" s="79"/>
      <c r="T239" s="79"/>
      <c r="U239" s="79"/>
      <c r="V239" s="79"/>
      <c r="W239" s="79"/>
      <c r="X239" s="79"/>
      <c r="Y239" s="79"/>
      <c r="Z239" s="79"/>
      <c r="AA239" s="82"/>
      <c r="AB239" s="83"/>
      <c r="AC239" s="82"/>
      <c r="AD239" s="82"/>
      <c r="AE239" s="79"/>
      <c r="AF239" s="79"/>
      <c r="AG239" s="84">
        <v>0</v>
      </c>
      <c r="AH239" s="85"/>
      <c r="AI239" s="38"/>
      <c r="AJ239" s="80">
        <v>0</v>
      </c>
    </row>
    <row r="240" spans="1:36" x14ac:dyDescent="0.2">
      <c r="A240" s="49"/>
      <c r="B240" s="49"/>
      <c r="C240" s="101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79"/>
      <c r="O240" s="79"/>
      <c r="P240" s="79"/>
      <c r="Q240" s="80">
        <v>0</v>
      </c>
      <c r="R240" s="81"/>
      <c r="S240" s="79"/>
      <c r="T240" s="79"/>
      <c r="U240" s="79"/>
      <c r="V240" s="79"/>
      <c r="W240" s="79"/>
      <c r="X240" s="79"/>
      <c r="Y240" s="79"/>
      <c r="Z240" s="79"/>
      <c r="AA240" s="82"/>
      <c r="AB240" s="83"/>
      <c r="AC240" s="82"/>
      <c r="AD240" s="82"/>
      <c r="AE240" s="79"/>
      <c r="AF240" s="79"/>
      <c r="AG240" s="84">
        <v>0</v>
      </c>
      <c r="AH240" s="85"/>
      <c r="AI240" s="38"/>
      <c r="AJ240" s="80">
        <v>0</v>
      </c>
    </row>
    <row r="241" spans="1:36" x14ac:dyDescent="0.2">
      <c r="A241" s="49"/>
      <c r="B241" s="49"/>
      <c r="C241" s="101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79"/>
      <c r="O241" s="79"/>
      <c r="P241" s="79"/>
      <c r="Q241" s="80">
        <v>0</v>
      </c>
      <c r="R241" s="81"/>
      <c r="S241" s="79"/>
      <c r="T241" s="79"/>
      <c r="U241" s="79"/>
      <c r="V241" s="79"/>
      <c r="W241" s="79"/>
      <c r="X241" s="79"/>
      <c r="Y241" s="79"/>
      <c r="Z241" s="79"/>
      <c r="AA241" s="82"/>
      <c r="AB241" s="83"/>
      <c r="AC241" s="82"/>
      <c r="AD241" s="82"/>
      <c r="AE241" s="79"/>
      <c r="AF241" s="79"/>
      <c r="AG241" s="84">
        <v>0</v>
      </c>
      <c r="AH241" s="85"/>
      <c r="AI241" s="38"/>
      <c r="AJ241" s="80">
        <v>0</v>
      </c>
    </row>
    <row r="242" spans="1:36" x14ac:dyDescent="0.2">
      <c r="A242" s="49"/>
      <c r="B242" s="49"/>
      <c r="C242" s="101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79"/>
      <c r="O242" s="79"/>
      <c r="P242" s="79"/>
      <c r="Q242" s="80">
        <v>0</v>
      </c>
      <c r="R242" s="81"/>
      <c r="S242" s="79"/>
      <c r="T242" s="79"/>
      <c r="U242" s="79"/>
      <c r="V242" s="79"/>
      <c r="W242" s="79"/>
      <c r="X242" s="79"/>
      <c r="Y242" s="79"/>
      <c r="Z242" s="79"/>
      <c r="AA242" s="82"/>
      <c r="AB242" s="83"/>
      <c r="AC242" s="82"/>
      <c r="AD242" s="82"/>
      <c r="AE242" s="79"/>
      <c r="AF242" s="79"/>
      <c r="AG242" s="84">
        <v>0</v>
      </c>
      <c r="AH242" s="85"/>
      <c r="AI242" s="38"/>
      <c r="AJ242" s="80">
        <v>0</v>
      </c>
    </row>
    <row r="243" spans="1:36" x14ac:dyDescent="0.2">
      <c r="A243" s="49"/>
      <c r="B243" s="49"/>
      <c r="C243" s="101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79"/>
      <c r="O243" s="79"/>
      <c r="P243" s="79"/>
      <c r="Q243" s="80">
        <v>0</v>
      </c>
      <c r="R243" s="81"/>
      <c r="S243" s="79"/>
      <c r="T243" s="79"/>
      <c r="U243" s="79"/>
      <c r="V243" s="79"/>
      <c r="W243" s="79"/>
      <c r="X243" s="79"/>
      <c r="Y243" s="79"/>
      <c r="Z243" s="79"/>
      <c r="AA243" s="82"/>
      <c r="AB243" s="83"/>
      <c r="AC243" s="82"/>
      <c r="AD243" s="82"/>
      <c r="AE243" s="79"/>
      <c r="AF243" s="79"/>
      <c r="AG243" s="84">
        <v>0</v>
      </c>
      <c r="AH243" s="85"/>
      <c r="AI243" s="38"/>
      <c r="AJ243" s="80">
        <v>0</v>
      </c>
    </row>
    <row r="244" spans="1:36" x14ac:dyDescent="0.2">
      <c r="A244" s="49"/>
      <c r="B244" s="49"/>
      <c r="C244" s="101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79"/>
      <c r="O244" s="79"/>
      <c r="P244" s="79"/>
      <c r="Q244" s="80">
        <v>0</v>
      </c>
      <c r="R244" s="81"/>
      <c r="S244" s="79"/>
      <c r="T244" s="79"/>
      <c r="U244" s="79"/>
      <c r="V244" s="79"/>
      <c r="W244" s="79"/>
      <c r="X244" s="79"/>
      <c r="Y244" s="79"/>
      <c r="Z244" s="79"/>
      <c r="AA244" s="82"/>
      <c r="AB244" s="83"/>
      <c r="AC244" s="82"/>
      <c r="AD244" s="82"/>
      <c r="AE244" s="79"/>
      <c r="AF244" s="79"/>
      <c r="AG244" s="84">
        <v>0</v>
      </c>
      <c r="AH244" s="85"/>
      <c r="AI244" s="38"/>
      <c r="AJ244" s="80">
        <v>0</v>
      </c>
    </row>
    <row r="245" spans="1:36" x14ac:dyDescent="0.2">
      <c r="A245" s="49"/>
      <c r="B245" s="49"/>
      <c r="C245" s="101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79"/>
      <c r="O245" s="79"/>
      <c r="P245" s="79"/>
      <c r="Q245" s="80">
        <v>0</v>
      </c>
      <c r="R245" s="81"/>
      <c r="S245" s="79"/>
      <c r="T245" s="79"/>
      <c r="U245" s="79"/>
      <c r="V245" s="79"/>
      <c r="W245" s="79"/>
      <c r="X245" s="79"/>
      <c r="Y245" s="79"/>
      <c r="Z245" s="79"/>
      <c r="AA245" s="82"/>
      <c r="AB245" s="83"/>
      <c r="AC245" s="82"/>
      <c r="AD245" s="82"/>
      <c r="AE245" s="79"/>
      <c r="AF245" s="79"/>
      <c r="AG245" s="84">
        <v>0</v>
      </c>
      <c r="AH245" s="85"/>
      <c r="AI245" s="38"/>
      <c r="AJ245" s="80">
        <v>0</v>
      </c>
    </row>
    <row r="246" spans="1:36" x14ac:dyDescent="0.2">
      <c r="A246" s="49"/>
      <c r="B246" s="49"/>
      <c r="C246" s="101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79"/>
      <c r="O246" s="79"/>
      <c r="P246" s="79"/>
      <c r="Q246" s="80">
        <v>0</v>
      </c>
      <c r="R246" s="81"/>
      <c r="S246" s="79"/>
      <c r="T246" s="79"/>
      <c r="U246" s="79"/>
      <c r="V246" s="79"/>
      <c r="W246" s="79"/>
      <c r="X246" s="79"/>
      <c r="Y246" s="79"/>
      <c r="Z246" s="79"/>
      <c r="AA246" s="82"/>
      <c r="AB246" s="83"/>
      <c r="AC246" s="82"/>
      <c r="AD246" s="82"/>
      <c r="AE246" s="79"/>
      <c r="AF246" s="79"/>
      <c r="AG246" s="84">
        <v>0</v>
      </c>
      <c r="AH246" s="85"/>
      <c r="AI246" s="38"/>
      <c r="AJ246" s="80">
        <v>0</v>
      </c>
    </row>
    <row r="247" spans="1:36" x14ac:dyDescent="0.2">
      <c r="A247" s="49"/>
      <c r="B247" s="49"/>
      <c r="C247" s="101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79"/>
      <c r="O247" s="79"/>
      <c r="P247" s="79"/>
      <c r="Q247" s="80">
        <v>0</v>
      </c>
      <c r="R247" s="81"/>
      <c r="S247" s="79"/>
      <c r="T247" s="79"/>
      <c r="U247" s="79"/>
      <c r="V247" s="79"/>
      <c r="W247" s="79"/>
      <c r="X247" s="79"/>
      <c r="Y247" s="79"/>
      <c r="Z247" s="79"/>
      <c r="AA247" s="82"/>
      <c r="AB247" s="83"/>
      <c r="AC247" s="82"/>
      <c r="AD247" s="82"/>
      <c r="AE247" s="79"/>
      <c r="AF247" s="79"/>
      <c r="AG247" s="84">
        <v>0</v>
      </c>
      <c r="AH247" s="85"/>
      <c r="AI247" s="38"/>
      <c r="AJ247" s="80">
        <v>0</v>
      </c>
    </row>
    <row r="248" spans="1:36" x14ac:dyDescent="0.2">
      <c r="A248" s="49"/>
      <c r="B248" s="49"/>
      <c r="C248" s="101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79"/>
      <c r="O248" s="79"/>
      <c r="P248" s="79"/>
      <c r="Q248" s="80">
        <v>0</v>
      </c>
      <c r="R248" s="81"/>
      <c r="S248" s="79"/>
      <c r="T248" s="79"/>
      <c r="U248" s="79"/>
      <c r="V248" s="79"/>
      <c r="W248" s="79"/>
      <c r="X248" s="79"/>
      <c r="Y248" s="79"/>
      <c r="Z248" s="79"/>
      <c r="AA248" s="82"/>
      <c r="AB248" s="83"/>
      <c r="AC248" s="82"/>
      <c r="AD248" s="82"/>
      <c r="AE248" s="79"/>
      <c r="AF248" s="79"/>
      <c r="AG248" s="84">
        <v>0</v>
      </c>
      <c r="AH248" s="85"/>
      <c r="AI248" s="38"/>
      <c r="AJ248" s="80">
        <v>0</v>
      </c>
    </row>
    <row r="249" spans="1:36" x14ac:dyDescent="0.2">
      <c r="A249" s="49"/>
      <c r="B249" s="49"/>
      <c r="C249" s="101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79"/>
      <c r="O249" s="79"/>
      <c r="P249" s="79"/>
      <c r="Q249" s="80">
        <v>0</v>
      </c>
      <c r="R249" s="81"/>
      <c r="S249" s="79"/>
      <c r="T249" s="79"/>
      <c r="U249" s="79"/>
      <c r="V249" s="79"/>
      <c r="W249" s="79"/>
      <c r="X249" s="79"/>
      <c r="Y249" s="79"/>
      <c r="Z249" s="79"/>
      <c r="AA249" s="82"/>
      <c r="AB249" s="83"/>
      <c r="AC249" s="82"/>
      <c r="AD249" s="82"/>
      <c r="AE249" s="79"/>
      <c r="AF249" s="79"/>
      <c r="AG249" s="84">
        <v>0</v>
      </c>
      <c r="AH249" s="85"/>
      <c r="AI249" s="38"/>
      <c r="AJ249" s="80">
        <v>0</v>
      </c>
    </row>
    <row r="250" spans="1:36" x14ac:dyDescent="0.2">
      <c r="A250" s="49"/>
      <c r="B250" s="49"/>
      <c r="C250" s="101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79"/>
      <c r="O250" s="79"/>
      <c r="P250" s="79"/>
      <c r="Q250" s="80">
        <v>0</v>
      </c>
      <c r="R250" s="81"/>
      <c r="S250" s="79"/>
      <c r="T250" s="79"/>
      <c r="U250" s="79"/>
      <c r="V250" s="79"/>
      <c r="W250" s="79"/>
      <c r="X250" s="79"/>
      <c r="Y250" s="79"/>
      <c r="Z250" s="79"/>
      <c r="AA250" s="82"/>
      <c r="AB250" s="83"/>
      <c r="AC250" s="82"/>
      <c r="AD250" s="82"/>
      <c r="AE250" s="79"/>
      <c r="AF250" s="79"/>
      <c r="AG250" s="84">
        <v>0</v>
      </c>
      <c r="AH250" s="85"/>
      <c r="AI250" s="38"/>
      <c r="AJ250" s="80">
        <v>0</v>
      </c>
    </row>
    <row r="251" spans="1:36" x14ac:dyDescent="0.2">
      <c r="A251" s="49"/>
      <c r="B251" s="49"/>
      <c r="C251" s="101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79"/>
      <c r="O251" s="79"/>
      <c r="P251" s="79"/>
      <c r="Q251" s="80">
        <v>0</v>
      </c>
      <c r="R251" s="81"/>
      <c r="S251" s="79"/>
      <c r="T251" s="79"/>
      <c r="U251" s="79"/>
      <c r="V251" s="79"/>
      <c r="W251" s="79"/>
      <c r="X251" s="79"/>
      <c r="Y251" s="79"/>
      <c r="Z251" s="79"/>
      <c r="AA251" s="82"/>
      <c r="AB251" s="83"/>
      <c r="AC251" s="82"/>
      <c r="AD251" s="82"/>
      <c r="AE251" s="79"/>
      <c r="AF251" s="79"/>
      <c r="AG251" s="84">
        <v>0</v>
      </c>
      <c r="AH251" s="85"/>
      <c r="AI251" s="38"/>
      <c r="AJ251" s="80">
        <v>0</v>
      </c>
    </row>
    <row r="252" spans="1:36" x14ac:dyDescent="0.2">
      <c r="A252" s="49"/>
      <c r="B252" s="49"/>
      <c r="C252" s="101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79"/>
      <c r="O252" s="79"/>
      <c r="P252" s="79"/>
      <c r="Q252" s="80">
        <v>0</v>
      </c>
      <c r="R252" s="81"/>
      <c r="S252" s="79"/>
      <c r="T252" s="79"/>
      <c r="U252" s="79"/>
      <c r="V252" s="79"/>
      <c r="W252" s="79"/>
      <c r="X252" s="79"/>
      <c r="Y252" s="79"/>
      <c r="Z252" s="79"/>
      <c r="AA252" s="82"/>
      <c r="AB252" s="83"/>
      <c r="AC252" s="82"/>
      <c r="AD252" s="82"/>
      <c r="AE252" s="79"/>
      <c r="AF252" s="79"/>
      <c r="AG252" s="84">
        <v>0</v>
      </c>
      <c r="AH252" s="85"/>
      <c r="AI252" s="38"/>
      <c r="AJ252" s="80">
        <v>0</v>
      </c>
    </row>
    <row r="253" spans="1:36" x14ac:dyDescent="0.2">
      <c r="A253" s="49"/>
      <c r="B253" s="49"/>
      <c r="C253" s="101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79"/>
      <c r="O253" s="79"/>
      <c r="P253" s="79"/>
      <c r="Q253" s="80">
        <v>0</v>
      </c>
      <c r="R253" s="81"/>
      <c r="S253" s="79"/>
      <c r="T253" s="79"/>
      <c r="U253" s="79"/>
      <c r="V253" s="79"/>
      <c r="W253" s="79"/>
      <c r="X253" s="79"/>
      <c r="Y253" s="79"/>
      <c r="Z253" s="79"/>
      <c r="AA253" s="82"/>
      <c r="AB253" s="83"/>
      <c r="AC253" s="82"/>
      <c r="AD253" s="82"/>
      <c r="AE253" s="79"/>
      <c r="AF253" s="79"/>
      <c r="AG253" s="84">
        <v>0</v>
      </c>
      <c r="AH253" s="85"/>
      <c r="AI253" s="38"/>
      <c r="AJ253" s="80">
        <v>0</v>
      </c>
    </row>
    <row r="254" spans="1:36" x14ac:dyDescent="0.2">
      <c r="A254" s="49"/>
      <c r="B254" s="49"/>
      <c r="C254" s="101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79"/>
      <c r="O254" s="79"/>
      <c r="P254" s="79"/>
      <c r="Q254" s="80">
        <v>0</v>
      </c>
      <c r="R254" s="81"/>
      <c r="S254" s="79"/>
      <c r="T254" s="79"/>
      <c r="U254" s="79"/>
      <c r="V254" s="79"/>
      <c r="W254" s="79"/>
      <c r="X254" s="79"/>
      <c r="Y254" s="79"/>
      <c r="Z254" s="79"/>
      <c r="AA254" s="82"/>
      <c r="AB254" s="83"/>
      <c r="AC254" s="82"/>
      <c r="AD254" s="82"/>
      <c r="AE254" s="79"/>
      <c r="AF254" s="79"/>
      <c r="AG254" s="84">
        <v>0</v>
      </c>
      <c r="AH254" s="85"/>
      <c r="AI254" s="38"/>
      <c r="AJ254" s="80">
        <v>0</v>
      </c>
    </row>
    <row r="255" spans="1:36" x14ac:dyDescent="0.2">
      <c r="A255" s="49"/>
      <c r="B255" s="49"/>
      <c r="C255" s="101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79"/>
      <c r="O255" s="79"/>
      <c r="P255" s="79"/>
      <c r="Q255" s="80">
        <v>0</v>
      </c>
      <c r="R255" s="81"/>
      <c r="S255" s="79"/>
      <c r="T255" s="79"/>
      <c r="U255" s="79"/>
      <c r="V255" s="79"/>
      <c r="W255" s="79"/>
      <c r="X255" s="79"/>
      <c r="Y255" s="79"/>
      <c r="Z255" s="79"/>
      <c r="AA255" s="82"/>
      <c r="AB255" s="83"/>
      <c r="AC255" s="82"/>
      <c r="AD255" s="82"/>
      <c r="AE255" s="79"/>
      <c r="AF255" s="79"/>
      <c r="AG255" s="84">
        <v>0</v>
      </c>
      <c r="AH255" s="85"/>
      <c r="AI255" s="38"/>
      <c r="AJ255" s="80">
        <v>0</v>
      </c>
    </row>
    <row r="256" spans="1:36" x14ac:dyDescent="0.2">
      <c r="A256" s="49"/>
      <c r="B256" s="49"/>
      <c r="C256" s="101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79"/>
      <c r="O256" s="79"/>
      <c r="P256" s="79"/>
      <c r="Q256" s="80">
        <v>0</v>
      </c>
      <c r="R256" s="81"/>
      <c r="S256" s="79"/>
      <c r="T256" s="79"/>
      <c r="U256" s="79"/>
      <c r="V256" s="79"/>
      <c r="W256" s="79"/>
      <c r="X256" s="79"/>
      <c r="Y256" s="79"/>
      <c r="Z256" s="79"/>
      <c r="AA256" s="82"/>
      <c r="AB256" s="83"/>
      <c r="AC256" s="82"/>
      <c r="AD256" s="82"/>
      <c r="AE256" s="79"/>
      <c r="AF256" s="79"/>
      <c r="AG256" s="84">
        <v>0</v>
      </c>
      <c r="AH256" s="85"/>
      <c r="AI256" s="38"/>
      <c r="AJ256" s="80">
        <v>0</v>
      </c>
    </row>
    <row r="257" spans="1:36" x14ac:dyDescent="0.2">
      <c r="A257" s="49"/>
      <c r="B257" s="49"/>
      <c r="C257" s="101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79"/>
      <c r="O257" s="79"/>
      <c r="P257" s="79"/>
      <c r="Q257" s="80">
        <v>0</v>
      </c>
      <c r="R257" s="81"/>
      <c r="S257" s="79"/>
      <c r="T257" s="79"/>
      <c r="U257" s="79"/>
      <c r="V257" s="79"/>
      <c r="W257" s="79"/>
      <c r="X257" s="79"/>
      <c r="Y257" s="79"/>
      <c r="Z257" s="79"/>
      <c r="AA257" s="82"/>
      <c r="AB257" s="83"/>
      <c r="AC257" s="82"/>
      <c r="AD257" s="82"/>
      <c r="AE257" s="79"/>
      <c r="AF257" s="79"/>
      <c r="AG257" s="84">
        <v>0</v>
      </c>
      <c r="AH257" s="85"/>
      <c r="AI257" s="38"/>
      <c r="AJ257" s="80">
        <v>0</v>
      </c>
    </row>
    <row r="258" spans="1:36" x14ac:dyDescent="0.2">
      <c r="A258" s="49"/>
      <c r="B258" s="49"/>
      <c r="C258" s="101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79"/>
      <c r="O258" s="79"/>
      <c r="P258" s="79"/>
      <c r="Q258" s="80">
        <v>0</v>
      </c>
      <c r="R258" s="81"/>
      <c r="S258" s="79"/>
      <c r="T258" s="79"/>
      <c r="U258" s="79"/>
      <c r="V258" s="79"/>
      <c r="W258" s="79"/>
      <c r="X258" s="79"/>
      <c r="Y258" s="79"/>
      <c r="Z258" s="79"/>
      <c r="AA258" s="82"/>
      <c r="AB258" s="83"/>
      <c r="AC258" s="82"/>
      <c r="AD258" s="82"/>
      <c r="AE258" s="79"/>
      <c r="AF258" s="79"/>
      <c r="AG258" s="84">
        <v>0</v>
      </c>
      <c r="AH258" s="85"/>
      <c r="AI258" s="38"/>
      <c r="AJ258" s="80">
        <v>0</v>
      </c>
    </row>
    <row r="259" spans="1:36" x14ac:dyDescent="0.2">
      <c r="A259" s="49"/>
      <c r="B259" s="49"/>
      <c r="C259" s="101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79"/>
      <c r="O259" s="79"/>
      <c r="P259" s="79"/>
      <c r="Q259" s="80">
        <v>0</v>
      </c>
      <c r="R259" s="81"/>
      <c r="S259" s="79"/>
      <c r="T259" s="79"/>
      <c r="U259" s="79"/>
      <c r="V259" s="79"/>
      <c r="W259" s="79"/>
      <c r="X259" s="79"/>
      <c r="Y259" s="79"/>
      <c r="Z259" s="79"/>
      <c r="AA259" s="82"/>
      <c r="AB259" s="83"/>
      <c r="AC259" s="82"/>
      <c r="AD259" s="82"/>
      <c r="AE259" s="79"/>
      <c r="AF259" s="79"/>
      <c r="AG259" s="84">
        <v>0</v>
      </c>
      <c r="AH259" s="85"/>
      <c r="AI259" s="38"/>
      <c r="AJ259" s="80">
        <v>0</v>
      </c>
    </row>
    <row r="260" spans="1:36" x14ac:dyDescent="0.2">
      <c r="A260" s="49"/>
      <c r="B260" s="49"/>
      <c r="C260" s="101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79"/>
      <c r="O260" s="79"/>
      <c r="P260" s="79"/>
      <c r="Q260" s="80">
        <v>0</v>
      </c>
      <c r="R260" s="81"/>
      <c r="S260" s="79"/>
      <c r="T260" s="79"/>
      <c r="U260" s="79"/>
      <c r="V260" s="79"/>
      <c r="W260" s="79"/>
      <c r="X260" s="79"/>
      <c r="Y260" s="79"/>
      <c r="Z260" s="79"/>
      <c r="AA260" s="82"/>
      <c r="AB260" s="83"/>
      <c r="AC260" s="82"/>
      <c r="AD260" s="82"/>
      <c r="AE260" s="79"/>
      <c r="AF260" s="79"/>
      <c r="AG260" s="84">
        <v>0</v>
      </c>
      <c r="AH260" s="85"/>
      <c r="AI260" s="38"/>
      <c r="AJ260" s="80">
        <v>0</v>
      </c>
    </row>
    <row r="261" spans="1:36" x14ac:dyDescent="0.2">
      <c r="A261" s="49"/>
      <c r="B261" s="49"/>
      <c r="C261" s="101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79"/>
      <c r="O261" s="79"/>
      <c r="P261" s="79"/>
      <c r="Q261" s="80">
        <v>0</v>
      </c>
      <c r="R261" s="81"/>
      <c r="S261" s="79"/>
      <c r="T261" s="79"/>
      <c r="U261" s="79"/>
      <c r="V261" s="79"/>
      <c r="W261" s="79"/>
      <c r="X261" s="79"/>
      <c r="Y261" s="79"/>
      <c r="Z261" s="79"/>
      <c r="AA261" s="82"/>
      <c r="AB261" s="83"/>
      <c r="AC261" s="82"/>
      <c r="AD261" s="82"/>
      <c r="AE261" s="79"/>
      <c r="AF261" s="79"/>
      <c r="AG261" s="84">
        <v>0</v>
      </c>
      <c r="AH261" s="85"/>
      <c r="AI261" s="38"/>
      <c r="AJ261" s="80">
        <v>0</v>
      </c>
    </row>
    <row r="262" spans="1:36" x14ac:dyDescent="0.2">
      <c r="A262" s="49"/>
      <c r="B262" s="49"/>
      <c r="C262" s="101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79"/>
      <c r="O262" s="79"/>
      <c r="P262" s="79"/>
      <c r="Q262" s="80">
        <v>0</v>
      </c>
      <c r="R262" s="81"/>
      <c r="S262" s="79"/>
      <c r="T262" s="79"/>
      <c r="U262" s="79"/>
      <c r="V262" s="79"/>
      <c r="W262" s="79"/>
      <c r="X262" s="79"/>
      <c r="Y262" s="79"/>
      <c r="Z262" s="79"/>
      <c r="AA262" s="82"/>
      <c r="AB262" s="83"/>
      <c r="AC262" s="82"/>
      <c r="AD262" s="82"/>
      <c r="AE262" s="79"/>
      <c r="AF262" s="79"/>
      <c r="AG262" s="84">
        <v>0</v>
      </c>
      <c r="AH262" s="85"/>
      <c r="AI262" s="38"/>
      <c r="AJ262" s="80">
        <v>0</v>
      </c>
    </row>
    <row r="263" spans="1:36" x14ac:dyDescent="0.2">
      <c r="A263" s="49"/>
      <c r="B263" s="49"/>
      <c r="C263" s="101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79"/>
      <c r="O263" s="79"/>
      <c r="P263" s="79"/>
      <c r="Q263" s="80">
        <v>0</v>
      </c>
      <c r="R263" s="81"/>
      <c r="S263" s="79"/>
      <c r="T263" s="79"/>
      <c r="U263" s="79"/>
      <c r="V263" s="79"/>
      <c r="W263" s="79"/>
      <c r="X263" s="79"/>
      <c r="Y263" s="79"/>
      <c r="Z263" s="79"/>
      <c r="AA263" s="82"/>
      <c r="AB263" s="83"/>
      <c r="AC263" s="82"/>
      <c r="AD263" s="82"/>
      <c r="AE263" s="79"/>
      <c r="AF263" s="79"/>
      <c r="AG263" s="84">
        <v>0</v>
      </c>
      <c r="AH263" s="85"/>
      <c r="AI263" s="38"/>
      <c r="AJ263" s="80">
        <v>0</v>
      </c>
    </row>
    <row r="264" spans="1:36" x14ac:dyDescent="0.2">
      <c r="A264" s="49"/>
      <c r="B264" s="49"/>
      <c r="C264" s="101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79"/>
      <c r="O264" s="79"/>
      <c r="P264" s="79"/>
      <c r="Q264" s="80">
        <v>0</v>
      </c>
      <c r="R264" s="81"/>
      <c r="S264" s="79"/>
      <c r="T264" s="79"/>
      <c r="U264" s="79"/>
      <c r="V264" s="79"/>
      <c r="W264" s="79"/>
      <c r="X264" s="79"/>
      <c r="Y264" s="79"/>
      <c r="Z264" s="79"/>
      <c r="AA264" s="82"/>
      <c r="AB264" s="83"/>
      <c r="AC264" s="82"/>
      <c r="AD264" s="82"/>
      <c r="AE264" s="79"/>
      <c r="AF264" s="79"/>
      <c r="AG264" s="84">
        <v>0</v>
      </c>
      <c r="AH264" s="85"/>
      <c r="AI264" s="38"/>
      <c r="AJ264" s="80">
        <v>0</v>
      </c>
    </row>
    <row r="265" spans="1:36" x14ac:dyDescent="0.2">
      <c r="A265" s="49"/>
      <c r="B265" s="49"/>
      <c r="C265" s="101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79"/>
      <c r="O265" s="79"/>
      <c r="P265" s="79"/>
      <c r="Q265" s="80">
        <v>0</v>
      </c>
      <c r="R265" s="81"/>
      <c r="S265" s="79"/>
      <c r="T265" s="79"/>
      <c r="U265" s="79"/>
      <c r="V265" s="79"/>
      <c r="W265" s="79"/>
      <c r="X265" s="79"/>
      <c r="Y265" s="79"/>
      <c r="Z265" s="79"/>
      <c r="AA265" s="82"/>
      <c r="AB265" s="83"/>
      <c r="AC265" s="82"/>
      <c r="AD265" s="82"/>
      <c r="AE265" s="79"/>
      <c r="AF265" s="79"/>
      <c r="AG265" s="84">
        <v>0</v>
      </c>
      <c r="AH265" s="85"/>
      <c r="AI265" s="38"/>
      <c r="AJ265" s="80">
        <v>0</v>
      </c>
    </row>
    <row r="266" spans="1:36" x14ac:dyDescent="0.2">
      <c r="A266" s="49"/>
      <c r="B266" s="49"/>
      <c r="C266" s="101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79"/>
      <c r="O266" s="79"/>
      <c r="P266" s="79"/>
      <c r="Q266" s="80">
        <v>0</v>
      </c>
      <c r="R266" s="81"/>
      <c r="S266" s="79"/>
      <c r="T266" s="79"/>
      <c r="U266" s="79"/>
      <c r="V266" s="79"/>
      <c r="W266" s="79"/>
      <c r="X266" s="79"/>
      <c r="Y266" s="79"/>
      <c r="Z266" s="79"/>
      <c r="AA266" s="82"/>
      <c r="AB266" s="83"/>
      <c r="AC266" s="82"/>
      <c r="AD266" s="82"/>
      <c r="AE266" s="79"/>
      <c r="AF266" s="79"/>
      <c r="AG266" s="84">
        <v>0</v>
      </c>
      <c r="AH266" s="85"/>
      <c r="AI266" s="38"/>
      <c r="AJ266" s="80">
        <v>0</v>
      </c>
    </row>
    <row r="267" spans="1:36" x14ac:dyDescent="0.2">
      <c r="A267" s="49"/>
      <c r="B267" s="49"/>
      <c r="C267" s="101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79"/>
      <c r="O267" s="79"/>
      <c r="P267" s="79"/>
      <c r="Q267" s="80">
        <v>0</v>
      </c>
      <c r="R267" s="81"/>
      <c r="S267" s="79"/>
      <c r="T267" s="79"/>
      <c r="U267" s="79"/>
      <c r="V267" s="79"/>
      <c r="W267" s="79"/>
      <c r="X267" s="79"/>
      <c r="Y267" s="79"/>
      <c r="Z267" s="79"/>
      <c r="AA267" s="82"/>
      <c r="AB267" s="83"/>
      <c r="AC267" s="82"/>
      <c r="AD267" s="82"/>
      <c r="AE267" s="79"/>
      <c r="AF267" s="79"/>
      <c r="AG267" s="84">
        <v>0</v>
      </c>
      <c r="AH267" s="85"/>
      <c r="AI267" s="38"/>
      <c r="AJ267" s="80">
        <v>0</v>
      </c>
    </row>
    <row r="268" spans="1:36" x14ac:dyDescent="0.2">
      <c r="A268" s="49"/>
      <c r="B268" s="49"/>
      <c r="C268" s="101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79"/>
      <c r="O268" s="79"/>
      <c r="P268" s="79"/>
      <c r="Q268" s="80">
        <v>0</v>
      </c>
      <c r="R268" s="81"/>
      <c r="S268" s="79"/>
      <c r="T268" s="79"/>
      <c r="U268" s="79"/>
      <c r="V268" s="79"/>
      <c r="W268" s="79"/>
      <c r="X268" s="79"/>
      <c r="Y268" s="79"/>
      <c r="Z268" s="79"/>
      <c r="AA268" s="82"/>
      <c r="AB268" s="83"/>
      <c r="AC268" s="82"/>
      <c r="AD268" s="82"/>
      <c r="AE268" s="79"/>
      <c r="AF268" s="79"/>
      <c r="AG268" s="84">
        <v>0</v>
      </c>
      <c r="AH268" s="85"/>
      <c r="AI268" s="38"/>
      <c r="AJ268" s="80">
        <v>0</v>
      </c>
    </row>
    <row r="269" spans="1:36" x14ac:dyDescent="0.2">
      <c r="A269" s="49"/>
      <c r="B269" s="49"/>
      <c r="C269" s="101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79"/>
      <c r="O269" s="79"/>
      <c r="P269" s="79"/>
      <c r="Q269" s="80">
        <v>0</v>
      </c>
      <c r="R269" s="81"/>
      <c r="S269" s="79"/>
      <c r="T269" s="79"/>
      <c r="U269" s="79"/>
      <c r="V269" s="79"/>
      <c r="W269" s="79"/>
      <c r="X269" s="79"/>
      <c r="Y269" s="79"/>
      <c r="Z269" s="79"/>
      <c r="AA269" s="82"/>
      <c r="AB269" s="83"/>
      <c r="AC269" s="82"/>
      <c r="AD269" s="82"/>
      <c r="AE269" s="79"/>
      <c r="AF269" s="79"/>
      <c r="AG269" s="84">
        <v>0</v>
      </c>
      <c r="AH269" s="85"/>
      <c r="AI269" s="38"/>
      <c r="AJ269" s="80">
        <v>0</v>
      </c>
    </row>
    <row r="270" spans="1:36" x14ac:dyDescent="0.2">
      <c r="A270" s="49"/>
      <c r="B270" s="49"/>
      <c r="C270" s="101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79"/>
      <c r="O270" s="79"/>
      <c r="P270" s="79"/>
      <c r="Q270" s="80">
        <v>0</v>
      </c>
      <c r="R270" s="81"/>
      <c r="S270" s="79"/>
      <c r="T270" s="79"/>
      <c r="U270" s="79"/>
      <c r="V270" s="79"/>
      <c r="W270" s="79"/>
      <c r="X270" s="79"/>
      <c r="Y270" s="79"/>
      <c r="Z270" s="79"/>
      <c r="AA270" s="82"/>
      <c r="AB270" s="83"/>
      <c r="AC270" s="82"/>
      <c r="AD270" s="82"/>
      <c r="AE270" s="79"/>
      <c r="AF270" s="79"/>
      <c r="AG270" s="84">
        <v>0</v>
      </c>
      <c r="AH270" s="85"/>
      <c r="AI270" s="38"/>
      <c r="AJ270" s="80">
        <v>0</v>
      </c>
    </row>
    <row r="271" spans="1:36" x14ac:dyDescent="0.2">
      <c r="A271" s="49"/>
      <c r="B271" s="49"/>
      <c r="C271" s="101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79"/>
      <c r="O271" s="79"/>
      <c r="P271" s="79"/>
      <c r="Q271" s="80">
        <v>0</v>
      </c>
      <c r="R271" s="81"/>
      <c r="S271" s="79"/>
      <c r="T271" s="79"/>
      <c r="U271" s="79"/>
      <c r="V271" s="79"/>
      <c r="W271" s="79"/>
      <c r="X271" s="79"/>
      <c r="Y271" s="79"/>
      <c r="Z271" s="79"/>
      <c r="AA271" s="82"/>
      <c r="AB271" s="83"/>
      <c r="AC271" s="82"/>
      <c r="AD271" s="82"/>
      <c r="AE271" s="79"/>
      <c r="AF271" s="79"/>
      <c r="AG271" s="84">
        <v>0</v>
      </c>
      <c r="AH271" s="85"/>
      <c r="AI271" s="38"/>
      <c r="AJ271" s="80">
        <v>0</v>
      </c>
    </row>
    <row r="272" spans="1:36" x14ac:dyDescent="0.2">
      <c r="A272" s="49"/>
      <c r="B272" s="49"/>
      <c r="C272" s="101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79"/>
      <c r="O272" s="79"/>
      <c r="P272" s="79"/>
      <c r="Q272" s="80">
        <v>0</v>
      </c>
      <c r="R272" s="81"/>
      <c r="S272" s="79"/>
      <c r="T272" s="79"/>
      <c r="U272" s="79"/>
      <c r="V272" s="79"/>
      <c r="W272" s="79"/>
      <c r="X272" s="79"/>
      <c r="Y272" s="79"/>
      <c r="Z272" s="79"/>
      <c r="AA272" s="82"/>
      <c r="AB272" s="83"/>
      <c r="AC272" s="82"/>
      <c r="AD272" s="82"/>
      <c r="AE272" s="79"/>
      <c r="AF272" s="79"/>
      <c r="AG272" s="84">
        <v>0</v>
      </c>
      <c r="AH272" s="85"/>
      <c r="AI272" s="38"/>
      <c r="AJ272" s="80">
        <v>0</v>
      </c>
    </row>
    <row r="273" spans="1:36" x14ac:dyDescent="0.2">
      <c r="A273" s="49"/>
      <c r="B273" s="49"/>
      <c r="C273" s="101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79"/>
      <c r="O273" s="79"/>
      <c r="P273" s="79"/>
      <c r="Q273" s="80">
        <v>0</v>
      </c>
      <c r="R273" s="81"/>
      <c r="S273" s="79"/>
      <c r="T273" s="79"/>
      <c r="U273" s="79"/>
      <c r="V273" s="79"/>
      <c r="W273" s="79"/>
      <c r="X273" s="79"/>
      <c r="Y273" s="79"/>
      <c r="Z273" s="79"/>
      <c r="AA273" s="82"/>
      <c r="AB273" s="83"/>
      <c r="AC273" s="82"/>
      <c r="AD273" s="82"/>
      <c r="AE273" s="79"/>
      <c r="AF273" s="79"/>
      <c r="AG273" s="84">
        <v>0</v>
      </c>
      <c r="AH273" s="85"/>
      <c r="AI273" s="38"/>
      <c r="AJ273" s="80">
        <v>0</v>
      </c>
    </row>
    <row r="274" spans="1:36" x14ac:dyDescent="0.2">
      <c r="A274" s="49"/>
      <c r="B274" s="49"/>
      <c r="C274" s="101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79"/>
      <c r="O274" s="79"/>
      <c r="P274" s="79"/>
      <c r="Q274" s="80">
        <v>0</v>
      </c>
      <c r="R274" s="81"/>
      <c r="S274" s="79"/>
      <c r="T274" s="79"/>
      <c r="U274" s="79"/>
      <c r="V274" s="79"/>
      <c r="W274" s="79"/>
      <c r="X274" s="79"/>
      <c r="Y274" s="79"/>
      <c r="Z274" s="79"/>
      <c r="AA274" s="82"/>
      <c r="AB274" s="83"/>
      <c r="AC274" s="82"/>
      <c r="AD274" s="82"/>
      <c r="AE274" s="79"/>
      <c r="AF274" s="79"/>
      <c r="AG274" s="84">
        <v>0</v>
      </c>
      <c r="AH274" s="85"/>
      <c r="AI274" s="38"/>
      <c r="AJ274" s="80">
        <v>0</v>
      </c>
    </row>
    <row r="275" spans="1:36" x14ac:dyDescent="0.2">
      <c r="A275" s="49"/>
      <c r="B275" s="49"/>
      <c r="C275" s="101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79"/>
      <c r="O275" s="79"/>
      <c r="P275" s="79"/>
      <c r="Q275" s="80">
        <v>0</v>
      </c>
      <c r="R275" s="81"/>
      <c r="S275" s="79"/>
      <c r="T275" s="79"/>
      <c r="U275" s="79"/>
      <c r="V275" s="79"/>
      <c r="W275" s="79"/>
      <c r="X275" s="79"/>
      <c r="Y275" s="79"/>
      <c r="Z275" s="79"/>
      <c r="AA275" s="82"/>
      <c r="AB275" s="83"/>
      <c r="AC275" s="82"/>
      <c r="AD275" s="82"/>
      <c r="AE275" s="79"/>
      <c r="AF275" s="79"/>
      <c r="AG275" s="84">
        <v>0</v>
      </c>
      <c r="AH275" s="85"/>
      <c r="AI275" s="38"/>
      <c r="AJ275" s="80">
        <v>0</v>
      </c>
    </row>
    <row r="276" spans="1:36" x14ac:dyDescent="0.2">
      <c r="A276" s="49"/>
      <c r="B276" s="49"/>
      <c r="C276" s="101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79"/>
      <c r="O276" s="79"/>
      <c r="P276" s="79"/>
      <c r="Q276" s="80">
        <v>0</v>
      </c>
      <c r="R276" s="81"/>
      <c r="S276" s="79"/>
      <c r="T276" s="79"/>
      <c r="U276" s="79"/>
      <c r="V276" s="79"/>
      <c r="W276" s="79"/>
      <c r="X276" s="79"/>
      <c r="Y276" s="79"/>
      <c r="Z276" s="79"/>
      <c r="AA276" s="82"/>
      <c r="AB276" s="83"/>
      <c r="AC276" s="82"/>
      <c r="AD276" s="82"/>
      <c r="AE276" s="79"/>
      <c r="AF276" s="79"/>
      <c r="AG276" s="84">
        <v>0</v>
      </c>
      <c r="AH276" s="85"/>
      <c r="AI276" s="38"/>
      <c r="AJ276" s="80">
        <v>0</v>
      </c>
    </row>
    <row r="277" spans="1:36" x14ac:dyDescent="0.2">
      <c r="A277" s="49"/>
      <c r="B277" s="49"/>
      <c r="C277" s="101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79"/>
      <c r="O277" s="79"/>
      <c r="P277" s="79"/>
      <c r="Q277" s="80">
        <v>0</v>
      </c>
      <c r="R277" s="81"/>
      <c r="S277" s="79"/>
      <c r="T277" s="79"/>
      <c r="U277" s="79"/>
      <c r="V277" s="79"/>
      <c r="W277" s="79"/>
      <c r="X277" s="79"/>
      <c r="Y277" s="79"/>
      <c r="Z277" s="79"/>
      <c r="AA277" s="82"/>
      <c r="AB277" s="83"/>
      <c r="AC277" s="82"/>
      <c r="AD277" s="82"/>
      <c r="AE277" s="79"/>
      <c r="AF277" s="79"/>
      <c r="AG277" s="84">
        <v>0</v>
      </c>
      <c r="AH277" s="85"/>
      <c r="AI277" s="38"/>
      <c r="AJ277" s="80">
        <v>0</v>
      </c>
    </row>
    <row r="278" spans="1:36" x14ac:dyDescent="0.2">
      <c r="A278" s="49"/>
      <c r="B278" s="49"/>
      <c r="C278" s="101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79"/>
      <c r="O278" s="79"/>
      <c r="P278" s="79"/>
      <c r="Q278" s="80">
        <v>0</v>
      </c>
      <c r="R278" s="81"/>
      <c r="S278" s="79"/>
      <c r="T278" s="79"/>
      <c r="U278" s="79"/>
      <c r="V278" s="79"/>
      <c r="W278" s="79"/>
      <c r="X278" s="79"/>
      <c r="Y278" s="79"/>
      <c r="Z278" s="79"/>
      <c r="AA278" s="82"/>
      <c r="AB278" s="83"/>
      <c r="AC278" s="82"/>
      <c r="AD278" s="82"/>
      <c r="AE278" s="79"/>
      <c r="AF278" s="79"/>
      <c r="AG278" s="84">
        <v>0</v>
      </c>
      <c r="AH278" s="85"/>
      <c r="AI278" s="38"/>
      <c r="AJ278" s="80">
        <v>0</v>
      </c>
    </row>
    <row r="279" spans="1:36" x14ac:dyDescent="0.2">
      <c r="A279" s="49"/>
      <c r="B279" s="49"/>
      <c r="C279" s="101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79"/>
      <c r="O279" s="79"/>
      <c r="P279" s="79"/>
      <c r="Q279" s="80">
        <v>0</v>
      </c>
      <c r="R279" s="81"/>
      <c r="S279" s="79"/>
      <c r="T279" s="79"/>
      <c r="U279" s="79"/>
      <c r="V279" s="79"/>
      <c r="W279" s="79"/>
      <c r="X279" s="79"/>
      <c r="Y279" s="79"/>
      <c r="Z279" s="79"/>
      <c r="AA279" s="82"/>
      <c r="AB279" s="83"/>
      <c r="AC279" s="82"/>
      <c r="AD279" s="82"/>
      <c r="AE279" s="79"/>
      <c r="AF279" s="79"/>
      <c r="AG279" s="84">
        <v>0</v>
      </c>
      <c r="AH279" s="85"/>
      <c r="AI279" s="38"/>
      <c r="AJ279" s="80">
        <v>0</v>
      </c>
    </row>
    <row r="280" spans="1:36" x14ac:dyDescent="0.2">
      <c r="A280" s="49"/>
      <c r="B280" s="49"/>
      <c r="C280" s="101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79"/>
      <c r="O280" s="79"/>
      <c r="P280" s="79"/>
      <c r="Q280" s="80">
        <v>0</v>
      </c>
      <c r="R280" s="81"/>
      <c r="S280" s="79"/>
      <c r="T280" s="79"/>
      <c r="U280" s="79"/>
      <c r="V280" s="79"/>
      <c r="W280" s="79"/>
      <c r="X280" s="79"/>
      <c r="Y280" s="79"/>
      <c r="Z280" s="79"/>
      <c r="AA280" s="82"/>
      <c r="AB280" s="83"/>
      <c r="AC280" s="82"/>
      <c r="AD280" s="82"/>
      <c r="AE280" s="79"/>
      <c r="AF280" s="79"/>
      <c r="AG280" s="84">
        <v>0</v>
      </c>
      <c r="AH280" s="85"/>
      <c r="AI280" s="38"/>
      <c r="AJ280" s="80">
        <v>0</v>
      </c>
    </row>
    <row r="281" spans="1:36" x14ac:dyDescent="0.2">
      <c r="A281" s="49"/>
      <c r="B281" s="49"/>
      <c r="C281" s="101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79"/>
      <c r="O281" s="79"/>
      <c r="P281" s="79"/>
      <c r="Q281" s="80">
        <v>0</v>
      </c>
      <c r="R281" s="81"/>
      <c r="S281" s="79"/>
      <c r="T281" s="79"/>
      <c r="U281" s="79"/>
      <c r="V281" s="79"/>
      <c r="W281" s="79"/>
      <c r="X281" s="79"/>
      <c r="Y281" s="79"/>
      <c r="Z281" s="79"/>
      <c r="AA281" s="82"/>
      <c r="AB281" s="83"/>
      <c r="AC281" s="82"/>
      <c r="AD281" s="82"/>
      <c r="AE281" s="79"/>
      <c r="AF281" s="79"/>
      <c r="AG281" s="84">
        <v>0</v>
      </c>
      <c r="AH281" s="85"/>
      <c r="AI281" s="38"/>
      <c r="AJ281" s="80">
        <v>0</v>
      </c>
    </row>
    <row r="282" spans="1:36" x14ac:dyDescent="0.2">
      <c r="A282" s="49"/>
      <c r="B282" s="49"/>
      <c r="C282" s="101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79"/>
      <c r="O282" s="79"/>
      <c r="P282" s="79"/>
      <c r="Q282" s="80">
        <v>0</v>
      </c>
      <c r="R282" s="81"/>
      <c r="S282" s="79"/>
      <c r="T282" s="79"/>
      <c r="U282" s="79"/>
      <c r="V282" s="79"/>
      <c r="W282" s="79"/>
      <c r="X282" s="79"/>
      <c r="Y282" s="79"/>
      <c r="Z282" s="79"/>
      <c r="AA282" s="82"/>
      <c r="AB282" s="83"/>
      <c r="AC282" s="82"/>
      <c r="AD282" s="82"/>
      <c r="AE282" s="79"/>
      <c r="AF282" s="79"/>
      <c r="AG282" s="84">
        <v>0</v>
      </c>
      <c r="AH282" s="85"/>
      <c r="AI282" s="38"/>
      <c r="AJ282" s="80">
        <v>0</v>
      </c>
    </row>
    <row r="283" spans="1:36" x14ac:dyDescent="0.2">
      <c r="A283" s="49"/>
      <c r="B283" s="49"/>
      <c r="C283" s="101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79"/>
      <c r="O283" s="79"/>
      <c r="P283" s="79"/>
      <c r="Q283" s="80">
        <v>0</v>
      </c>
      <c r="R283" s="81"/>
      <c r="S283" s="79"/>
      <c r="T283" s="79"/>
      <c r="U283" s="79"/>
      <c r="V283" s="79"/>
      <c r="W283" s="79"/>
      <c r="X283" s="79"/>
      <c r="Y283" s="79"/>
      <c r="Z283" s="79"/>
      <c r="AA283" s="82"/>
      <c r="AB283" s="83"/>
      <c r="AC283" s="82"/>
      <c r="AD283" s="82"/>
      <c r="AE283" s="79"/>
      <c r="AF283" s="79"/>
      <c r="AG283" s="84">
        <v>0</v>
      </c>
      <c r="AH283" s="85"/>
      <c r="AI283" s="38"/>
      <c r="AJ283" s="80">
        <v>0</v>
      </c>
    </row>
    <row r="284" spans="1:36" x14ac:dyDescent="0.2">
      <c r="A284" s="49"/>
      <c r="B284" s="49"/>
      <c r="C284" s="101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79"/>
      <c r="O284" s="79"/>
      <c r="P284" s="79"/>
      <c r="Q284" s="80">
        <v>0</v>
      </c>
      <c r="R284" s="81"/>
      <c r="S284" s="79"/>
      <c r="T284" s="79"/>
      <c r="U284" s="79"/>
      <c r="V284" s="79"/>
      <c r="W284" s="79"/>
      <c r="X284" s="79"/>
      <c r="Y284" s="79"/>
      <c r="Z284" s="79"/>
      <c r="AA284" s="82"/>
      <c r="AB284" s="83"/>
      <c r="AC284" s="82"/>
      <c r="AD284" s="82"/>
      <c r="AE284" s="79"/>
      <c r="AF284" s="79"/>
      <c r="AG284" s="84">
        <v>0</v>
      </c>
      <c r="AH284" s="85"/>
      <c r="AI284" s="38"/>
      <c r="AJ284" s="80">
        <v>0</v>
      </c>
    </row>
    <row r="285" spans="1:36" x14ac:dyDescent="0.2">
      <c r="A285" s="49"/>
      <c r="B285" s="49"/>
      <c r="C285" s="101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79"/>
      <c r="O285" s="79"/>
      <c r="P285" s="79"/>
      <c r="Q285" s="80">
        <v>0</v>
      </c>
      <c r="R285" s="81"/>
      <c r="S285" s="79"/>
      <c r="T285" s="79"/>
      <c r="U285" s="79"/>
      <c r="V285" s="79"/>
      <c r="W285" s="79"/>
      <c r="X285" s="79"/>
      <c r="Y285" s="79"/>
      <c r="Z285" s="79"/>
      <c r="AA285" s="82"/>
      <c r="AB285" s="83"/>
      <c r="AC285" s="82"/>
      <c r="AD285" s="82"/>
      <c r="AE285" s="79"/>
      <c r="AF285" s="79"/>
      <c r="AG285" s="84">
        <v>0</v>
      </c>
      <c r="AH285" s="85"/>
      <c r="AI285" s="38"/>
      <c r="AJ285" s="80">
        <v>0</v>
      </c>
    </row>
    <row r="286" spans="1:36" x14ac:dyDescent="0.2">
      <c r="A286" s="49"/>
      <c r="B286" s="49"/>
      <c r="C286" s="101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79"/>
      <c r="O286" s="79"/>
      <c r="P286" s="79"/>
      <c r="Q286" s="80">
        <v>0</v>
      </c>
      <c r="R286" s="81"/>
      <c r="S286" s="79"/>
      <c r="T286" s="79"/>
      <c r="U286" s="79"/>
      <c r="V286" s="79"/>
      <c r="W286" s="79"/>
      <c r="X286" s="79"/>
      <c r="Y286" s="79"/>
      <c r="Z286" s="79"/>
      <c r="AA286" s="82"/>
      <c r="AB286" s="83"/>
      <c r="AC286" s="82"/>
      <c r="AD286" s="82"/>
      <c r="AE286" s="79"/>
      <c r="AF286" s="79"/>
      <c r="AG286" s="84">
        <v>0</v>
      </c>
      <c r="AH286" s="85"/>
      <c r="AI286" s="38"/>
      <c r="AJ286" s="80">
        <v>0</v>
      </c>
    </row>
    <row r="287" spans="1:36" x14ac:dyDescent="0.2">
      <c r="A287" s="49"/>
      <c r="B287" s="49"/>
      <c r="C287" s="101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79"/>
      <c r="O287" s="79"/>
      <c r="P287" s="79"/>
      <c r="Q287" s="80">
        <v>0</v>
      </c>
      <c r="R287" s="81"/>
      <c r="S287" s="79"/>
      <c r="T287" s="79"/>
      <c r="U287" s="79"/>
      <c r="V287" s="79"/>
      <c r="W287" s="79"/>
      <c r="X287" s="79"/>
      <c r="Y287" s="79"/>
      <c r="Z287" s="79"/>
      <c r="AA287" s="82"/>
      <c r="AB287" s="83"/>
      <c r="AC287" s="82"/>
      <c r="AD287" s="82"/>
      <c r="AE287" s="79"/>
      <c r="AF287" s="79"/>
      <c r="AG287" s="84">
        <v>0</v>
      </c>
      <c r="AH287" s="85"/>
      <c r="AI287" s="38"/>
      <c r="AJ287" s="80">
        <v>0</v>
      </c>
    </row>
    <row r="288" spans="1:36" x14ac:dyDescent="0.2">
      <c r="A288" s="49"/>
      <c r="B288" s="49"/>
      <c r="C288" s="101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79"/>
      <c r="O288" s="79"/>
      <c r="P288" s="79"/>
      <c r="Q288" s="80">
        <v>0</v>
      </c>
      <c r="R288" s="81"/>
      <c r="S288" s="79"/>
      <c r="T288" s="79"/>
      <c r="U288" s="79"/>
      <c r="V288" s="79"/>
      <c r="W288" s="79"/>
      <c r="X288" s="79"/>
      <c r="Y288" s="79"/>
      <c r="Z288" s="79"/>
      <c r="AA288" s="82"/>
      <c r="AB288" s="83"/>
      <c r="AC288" s="82"/>
      <c r="AD288" s="82"/>
      <c r="AE288" s="79"/>
      <c r="AF288" s="79"/>
      <c r="AG288" s="84">
        <v>0</v>
      </c>
      <c r="AH288" s="85"/>
      <c r="AI288" s="38"/>
      <c r="AJ288" s="80">
        <v>0</v>
      </c>
    </row>
    <row r="289" spans="1:36" x14ac:dyDescent="0.2">
      <c r="A289" s="49"/>
      <c r="B289" s="49"/>
      <c r="C289" s="101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79"/>
      <c r="O289" s="79"/>
      <c r="P289" s="79"/>
      <c r="Q289" s="80">
        <v>0</v>
      </c>
      <c r="R289" s="81"/>
      <c r="S289" s="79"/>
      <c r="T289" s="79"/>
      <c r="U289" s="79"/>
      <c r="V289" s="79"/>
      <c r="W289" s="79"/>
      <c r="X289" s="79"/>
      <c r="Y289" s="79"/>
      <c r="Z289" s="79"/>
      <c r="AA289" s="82"/>
      <c r="AB289" s="83"/>
      <c r="AC289" s="82"/>
      <c r="AD289" s="82"/>
      <c r="AE289" s="79"/>
      <c r="AF289" s="79"/>
      <c r="AG289" s="84">
        <v>0</v>
      </c>
      <c r="AH289" s="85"/>
      <c r="AI289" s="38"/>
      <c r="AJ289" s="80">
        <v>0</v>
      </c>
    </row>
    <row r="290" spans="1:36" x14ac:dyDescent="0.2">
      <c r="A290" s="49"/>
      <c r="B290" s="49"/>
      <c r="C290" s="101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79"/>
      <c r="O290" s="79"/>
      <c r="P290" s="79"/>
      <c r="Q290" s="80">
        <v>0</v>
      </c>
      <c r="R290" s="81"/>
      <c r="S290" s="79"/>
      <c r="T290" s="79"/>
      <c r="U290" s="79"/>
      <c r="V290" s="79"/>
      <c r="W290" s="79"/>
      <c r="X290" s="79"/>
      <c r="Y290" s="79"/>
      <c r="Z290" s="79"/>
      <c r="AA290" s="82"/>
      <c r="AB290" s="83"/>
      <c r="AC290" s="82"/>
      <c r="AD290" s="82"/>
      <c r="AE290" s="79"/>
      <c r="AF290" s="79"/>
      <c r="AG290" s="84">
        <v>0</v>
      </c>
      <c r="AH290" s="85"/>
      <c r="AI290" s="38"/>
      <c r="AJ290" s="80">
        <v>0</v>
      </c>
    </row>
    <row r="291" spans="1:36" x14ac:dyDescent="0.2">
      <c r="A291" s="49"/>
      <c r="B291" s="49"/>
      <c r="C291" s="101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79"/>
      <c r="O291" s="79"/>
      <c r="P291" s="79"/>
      <c r="Q291" s="80">
        <v>0</v>
      </c>
      <c r="R291" s="81"/>
      <c r="S291" s="79"/>
      <c r="T291" s="79"/>
      <c r="U291" s="79"/>
      <c r="V291" s="79"/>
      <c r="W291" s="79"/>
      <c r="X291" s="79"/>
      <c r="Y291" s="79"/>
      <c r="Z291" s="79"/>
      <c r="AA291" s="82"/>
      <c r="AB291" s="83"/>
      <c r="AC291" s="82"/>
      <c r="AD291" s="82"/>
      <c r="AE291" s="79"/>
      <c r="AF291" s="79"/>
      <c r="AG291" s="84">
        <v>0</v>
      </c>
      <c r="AH291" s="85"/>
      <c r="AI291" s="38"/>
      <c r="AJ291" s="80">
        <v>0</v>
      </c>
    </row>
    <row r="292" spans="1:36" x14ac:dyDescent="0.2">
      <c r="A292" s="49"/>
      <c r="B292" s="49"/>
      <c r="C292" s="101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79"/>
      <c r="O292" s="79"/>
      <c r="P292" s="79"/>
      <c r="Q292" s="80">
        <v>0</v>
      </c>
      <c r="R292" s="81"/>
      <c r="S292" s="79"/>
      <c r="T292" s="79"/>
      <c r="U292" s="79"/>
      <c r="V292" s="79"/>
      <c r="W292" s="79"/>
      <c r="X292" s="79"/>
      <c r="Y292" s="79"/>
      <c r="Z292" s="79"/>
      <c r="AA292" s="82"/>
      <c r="AB292" s="83"/>
      <c r="AC292" s="82"/>
      <c r="AD292" s="82"/>
      <c r="AE292" s="79"/>
      <c r="AF292" s="79"/>
      <c r="AG292" s="84">
        <v>0</v>
      </c>
      <c r="AH292" s="85"/>
      <c r="AI292" s="38"/>
      <c r="AJ292" s="80">
        <v>0</v>
      </c>
    </row>
    <row r="293" spans="1:36" x14ac:dyDescent="0.2">
      <c r="A293" s="49"/>
      <c r="B293" s="49"/>
      <c r="C293" s="101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79"/>
      <c r="O293" s="79"/>
      <c r="P293" s="79"/>
      <c r="Q293" s="80">
        <v>0</v>
      </c>
      <c r="R293" s="81"/>
      <c r="S293" s="79"/>
      <c r="T293" s="79"/>
      <c r="U293" s="79"/>
      <c r="V293" s="79"/>
      <c r="W293" s="79"/>
      <c r="X293" s="79"/>
      <c r="Y293" s="79"/>
      <c r="Z293" s="79"/>
      <c r="AA293" s="82"/>
      <c r="AB293" s="83"/>
      <c r="AC293" s="82"/>
      <c r="AD293" s="82"/>
      <c r="AE293" s="79"/>
      <c r="AF293" s="79"/>
      <c r="AG293" s="84">
        <v>0</v>
      </c>
      <c r="AH293" s="85"/>
      <c r="AI293" s="38"/>
      <c r="AJ293" s="80">
        <v>0</v>
      </c>
    </row>
    <row r="294" spans="1:36" x14ac:dyDescent="0.2">
      <c r="A294" s="49"/>
      <c r="B294" s="49"/>
      <c r="C294" s="101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79"/>
      <c r="O294" s="79"/>
      <c r="P294" s="79"/>
      <c r="Q294" s="80">
        <v>0</v>
      </c>
      <c r="R294" s="81"/>
      <c r="S294" s="79"/>
      <c r="T294" s="79"/>
      <c r="U294" s="79"/>
      <c r="V294" s="79"/>
      <c r="W294" s="79"/>
      <c r="X294" s="79"/>
      <c r="Y294" s="79"/>
      <c r="Z294" s="79"/>
      <c r="AA294" s="82"/>
      <c r="AB294" s="83"/>
      <c r="AC294" s="82"/>
      <c r="AD294" s="82"/>
      <c r="AE294" s="79"/>
      <c r="AF294" s="79"/>
      <c r="AG294" s="84">
        <v>0</v>
      </c>
      <c r="AH294" s="85"/>
      <c r="AI294" s="38"/>
      <c r="AJ294" s="80">
        <v>0</v>
      </c>
    </row>
    <row r="295" spans="1:36" x14ac:dyDescent="0.2">
      <c r="A295" s="49"/>
      <c r="B295" s="49"/>
      <c r="C295" s="101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79"/>
      <c r="O295" s="79"/>
      <c r="P295" s="79"/>
      <c r="Q295" s="80">
        <v>0</v>
      </c>
      <c r="R295" s="81"/>
      <c r="S295" s="79"/>
      <c r="T295" s="79"/>
      <c r="U295" s="79"/>
      <c r="V295" s="79"/>
      <c r="W295" s="79"/>
      <c r="X295" s="79"/>
      <c r="Y295" s="79"/>
      <c r="Z295" s="79"/>
      <c r="AA295" s="82"/>
      <c r="AB295" s="83"/>
      <c r="AC295" s="82"/>
      <c r="AD295" s="82"/>
      <c r="AE295" s="79"/>
      <c r="AF295" s="79"/>
      <c r="AG295" s="84">
        <v>0</v>
      </c>
      <c r="AH295" s="85"/>
      <c r="AI295" s="38"/>
      <c r="AJ295" s="80">
        <v>0</v>
      </c>
    </row>
    <row r="296" spans="1:36" x14ac:dyDescent="0.2">
      <c r="A296" s="49"/>
      <c r="B296" s="49"/>
      <c r="C296" s="101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79"/>
      <c r="O296" s="79"/>
      <c r="P296" s="79"/>
      <c r="Q296" s="80">
        <v>0</v>
      </c>
      <c r="R296" s="81"/>
      <c r="S296" s="79"/>
      <c r="T296" s="79"/>
      <c r="U296" s="79"/>
      <c r="V296" s="79"/>
      <c r="W296" s="79"/>
      <c r="X296" s="79"/>
      <c r="Y296" s="79"/>
      <c r="Z296" s="79"/>
      <c r="AA296" s="82"/>
      <c r="AB296" s="83"/>
      <c r="AC296" s="82"/>
      <c r="AD296" s="82"/>
      <c r="AE296" s="79"/>
      <c r="AF296" s="79"/>
      <c r="AG296" s="84">
        <v>0</v>
      </c>
      <c r="AH296" s="85"/>
      <c r="AI296" s="38"/>
      <c r="AJ296" s="80">
        <v>0</v>
      </c>
    </row>
    <row r="297" spans="1:36" x14ac:dyDescent="0.2">
      <c r="A297" s="49"/>
      <c r="B297" s="49"/>
      <c r="C297" s="101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79"/>
      <c r="O297" s="79"/>
      <c r="P297" s="79"/>
      <c r="Q297" s="80">
        <v>0</v>
      </c>
      <c r="R297" s="81"/>
      <c r="S297" s="79"/>
      <c r="T297" s="79"/>
      <c r="U297" s="79"/>
      <c r="V297" s="79"/>
      <c r="W297" s="79"/>
      <c r="X297" s="79"/>
      <c r="Y297" s="79"/>
      <c r="Z297" s="79"/>
      <c r="AA297" s="82"/>
      <c r="AB297" s="83"/>
      <c r="AC297" s="82"/>
      <c r="AD297" s="82"/>
      <c r="AE297" s="79"/>
      <c r="AF297" s="79"/>
      <c r="AG297" s="84">
        <v>0</v>
      </c>
      <c r="AH297" s="85"/>
      <c r="AI297" s="38"/>
      <c r="AJ297" s="80">
        <v>0</v>
      </c>
    </row>
    <row r="298" spans="1:36" x14ac:dyDescent="0.2">
      <c r="A298" s="49"/>
      <c r="B298" s="49"/>
      <c r="C298" s="101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79"/>
      <c r="O298" s="79"/>
      <c r="P298" s="79"/>
      <c r="Q298" s="80">
        <v>0</v>
      </c>
      <c r="R298" s="81"/>
      <c r="S298" s="79"/>
      <c r="T298" s="79"/>
      <c r="U298" s="79"/>
      <c r="V298" s="79"/>
      <c r="W298" s="79"/>
      <c r="X298" s="79"/>
      <c r="Y298" s="79"/>
      <c r="Z298" s="79"/>
      <c r="AA298" s="82"/>
      <c r="AB298" s="83"/>
      <c r="AC298" s="82"/>
      <c r="AD298" s="82"/>
      <c r="AE298" s="79"/>
      <c r="AF298" s="79"/>
      <c r="AG298" s="84">
        <v>0</v>
      </c>
      <c r="AH298" s="85"/>
      <c r="AI298" s="38"/>
      <c r="AJ298" s="80">
        <v>0</v>
      </c>
    </row>
    <row r="299" spans="1:36" x14ac:dyDescent="0.2">
      <c r="A299" s="49"/>
      <c r="B299" s="49"/>
      <c r="C299" s="101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79"/>
      <c r="O299" s="79"/>
      <c r="P299" s="79"/>
      <c r="Q299" s="80">
        <v>0</v>
      </c>
      <c r="R299" s="81"/>
      <c r="S299" s="79"/>
      <c r="T299" s="79"/>
      <c r="U299" s="79"/>
      <c r="V299" s="79"/>
      <c r="W299" s="79"/>
      <c r="X299" s="79"/>
      <c r="Y299" s="79"/>
      <c r="Z299" s="79"/>
      <c r="AA299" s="82"/>
      <c r="AB299" s="83"/>
      <c r="AC299" s="82"/>
      <c r="AD299" s="82"/>
      <c r="AE299" s="79"/>
      <c r="AF299" s="79"/>
      <c r="AG299" s="84">
        <v>0</v>
      </c>
      <c r="AH299" s="85"/>
      <c r="AI299" s="38"/>
      <c r="AJ299" s="80">
        <v>0</v>
      </c>
    </row>
    <row r="300" spans="1:36" x14ac:dyDescent="0.2">
      <c r="A300" s="49"/>
      <c r="B300" s="49"/>
      <c r="C300" s="101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79"/>
      <c r="O300" s="79"/>
      <c r="P300" s="79"/>
      <c r="Q300" s="80">
        <v>0</v>
      </c>
      <c r="R300" s="81"/>
      <c r="S300" s="79"/>
      <c r="T300" s="79"/>
      <c r="U300" s="79"/>
      <c r="V300" s="79"/>
      <c r="W300" s="79"/>
      <c r="X300" s="79"/>
      <c r="Y300" s="79"/>
      <c r="Z300" s="79"/>
      <c r="AA300" s="82"/>
      <c r="AB300" s="83"/>
      <c r="AC300" s="82"/>
      <c r="AD300" s="82"/>
      <c r="AE300" s="79"/>
      <c r="AF300" s="79"/>
      <c r="AG300" s="84">
        <v>0</v>
      </c>
      <c r="AH300" s="85"/>
      <c r="AI300" s="38"/>
      <c r="AJ300" s="80">
        <v>0</v>
      </c>
    </row>
    <row r="301" spans="1:36" x14ac:dyDescent="0.2">
      <c r="A301" s="49"/>
      <c r="B301" s="49"/>
      <c r="C301" s="101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79"/>
      <c r="O301" s="79"/>
      <c r="P301" s="79"/>
      <c r="Q301" s="80">
        <v>0</v>
      </c>
      <c r="R301" s="81"/>
      <c r="S301" s="79"/>
      <c r="T301" s="79"/>
      <c r="U301" s="79"/>
      <c r="V301" s="79"/>
      <c r="W301" s="79"/>
      <c r="X301" s="79"/>
      <c r="Y301" s="79"/>
      <c r="Z301" s="79"/>
      <c r="AA301" s="82"/>
      <c r="AB301" s="83"/>
      <c r="AC301" s="82"/>
      <c r="AD301" s="82"/>
      <c r="AE301" s="79"/>
      <c r="AF301" s="79"/>
      <c r="AG301" s="84">
        <v>0</v>
      </c>
      <c r="AH301" s="85"/>
      <c r="AI301" s="38"/>
      <c r="AJ301" s="80">
        <v>0</v>
      </c>
    </row>
    <row r="302" spans="1:36" x14ac:dyDescent="0.2">
      <c r="A302" s="49"/>
      <c r="B302" s="49"/>
      <c r="C302" s="101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79"/>
      <c r="O302" s="79"/>
      <c r="P302" s="79"/>
      <c r="Q302" s="80">
        <v>0</v>
      </c>
      <c r="R302" s="81"/>
      <c r="S302" s="79"/>
      <c r="T302" s="79"/>
      <c r="U302" s="79"/>
      <c r="V302" s="79"/>
      <c r="W302" s="79"/>
      <c r="X302" s="79"/>
      <c r="Y302" s="79"/>
      <c r="Z302" s="79"/>
      <c r="AA302" s="82"/>
      <c r="AB302" s="83"/>
      <c r="AC302" s="82"/>
      <c r="AD302" s="82"/>
      <c r="AE302" s="79"/>
      <c r="AF302" s="79"/>
      <c r="AG302" s="84">
        <v>0</v>
      </c>
      <c r="AH302" s="85"/>
      <c r="AI302" s="38"/>
      <c r="AJ302" s="80">
        <v>0</v>
      </c>
    </row>
    <row r="303" spans="1:36" x14ac:dyDescent="0.2">
      <c r="A303" s="49"/>
      <c r="B303" s="49"/>
      <c r="C303" s="101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79"/>
      <c r="O303" s="79"/>
      <c r="P303" s="79"/>
      <c r="Q303" s="80">
        <v>0</v>
      </c>
      <c r="R303" s="81"/>
      <c r="S303" s="79"/>
      <c r="T303" s="79"/>
      <c r="U303" s="79"/>
      <c r="V303" s="79"/>
      <c r="W303" s="79"/>
      <c r="X303" s="79"/>
      <c r="Y303" s="79"/>
      <c r="Z303" s="79"/>
      <c r="AA303" s="82"/>
      <c r="AB303" s="83"/>
      <c r="AC303" s="82"/>
      <c r="AD303" s="82"/>
      <c r="AE303" s="79"/>
      <c r="AF303" s="79"/>
      <c r="AG303" s="84">
        <v>0</v>
      </c>
      <c r="AH303" s="85"/>
      <c r="AI303" s="38"/>
      <c r="AJ303" s="80">
        <v>0</v>
      </c>
    </row>
    <row r="304" spans="1:36" x14ac:dyDescent="0.2">
      <c r="A304" s="49"/>
      <c r="B304" s="49"/>
      <c r="C304" s="101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79"/>
      <c r="O304" s="79"/>
      <c r="P304" s="79"/>
      <c r="Q304" s="80">
        <v>0</v>
      </c>
      <c r="R304" s="81"/>
      <c r="S304" s="79"/>
      <c r="T304" s="79"/>
      <c r="U304" s="79"/>
      <c r="V304" s="79"/>
      <c r="W304" s="79"/>
      <c r="X304" s="79"/>
      <c r="Y304" s="79"/>
      <c r="Z304" s="79"/>
      <c r="AA304" s="82"/>
      <c r="AB304" s="83"/>
      <c r="AC304" s="82"/>
      <c r="AD304" s="82"/>
      <c r="AE304" s="79"/>
      <c r="AF304" s="79"/>
      <c r="AG304" s="84">
        <v>0</v>
      </c>
      <c r="AH304" s="85"/>
      <c r="AI304" s="38"/>
      <c r="AJ304" s="80">
        <v>0</v>
      </c>
    </row>
    <row r="305" spans="1:36" x14ac:dyDescent="0.2">
      <c r="A305" s="49"/>
      <c r="B305" s="49"/>
      <c r="C305" s="101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79"/>
      <c r="O305" s="79"/>
      <c r="P305" s="79"/>
      <c r="Q305" s="80">
        <v>0</v>
      </c>
      <c r="R305" s="81"/>
      <c r="S305" s="79"/>
      <c r="T305" s="79"/>
      <c r="U305" s="79"/>
      <c r="V305" s="79"/>
      <c r="W305" s="79"/>
      <c r="X305" s="79"/>
      <c r="Y305" s="79"/>
      <c r="Z305" s="79"/>
      <c r="AA305" s="82"/>
      <c r="AB305" s="83"/>
      <c r="AC305" s="82"/>
      <c r="AD305" s="82"/>
      <c r="AE305" s="79"/>
      <c r="AF305" s="79"/>
      <c r="AG305" s="84">
        <v>0</v>
      </c>
      <c r="AH305" s="85"/>
      <c r="AI305" s="38"/>
      <c r="AJ305" s="80">
        <v>0</v>
      </c>
    </row>
    <row r="306" spans="1:36" x14ac:dyDescent="0.2">
      <c r="A306" s="49"/>
      <c r="B306" s="49"/>
      <c r="C306" s="101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79"/>
      <c r="O306" s="79"/>
      <c r="P306" s="79"/>
      <c r="Q306" s="80">
        <v>0</v>
      </c>
      <c r="R306" s="81"/>
      <c r="S306" s="79"/>
      <c r="T306" s="79"/>
      <c r="U306" s="79"/>
      <c r="V306" s="79"/>
      <c r="W306" s="79"/>
      <c r="X306" s="79"/>
      <c r="Y306" s="79"/>
      <c r="Z306" s="79"/>
      <c r="AA306" s="82"/>
      <c r="AB306" s="83"/>
      <c r="AC306" s="82"/>
      <c r="AD306" s="82"/>
      <c r="AE306" s="79"/>
      <c r="AF306" s="79"/>
      <c r="AG306" s="84">
        <v>0</v>
      </c>
      <c r="AH306" s="85"/>
      <c r="AI306" s="38"/>
      <c r="AJ306" s="80">
        <v>0</v>
      </c>
    </row>
    <row r="307" spans="1:36" x14ac:dyDescent="0.2">
      <c r="A307" s="49"/>
      <c r="B307" s="49"/>
      <c r="C307" s="101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79"/>
      <c r="O307" s="79"/>
      <c r="P307" s="79"/>
      <c r="Q307" s="80">
        <v>0</v>
      </c>
      <c r="R307" s="81"/>
      <c r="S307" s="79"/>
      <c r="T307" s="79"/>
      <c r="U307" s="79"/>
      <c r="V307" s="79"/>
      <c r="W307" s="79"/>
      <c r="X307" s="79"/>
      <c r="Y307" s="79"/>
      <c r="Z307" s="79"/>
      <c r="AA307" s="82"/>
      <c r="AB307" s="83"/>
      <c r="AC307" s="82"/>
      <c r="AD307" s="82"/>
      <c r="AE307" s="79"/>
      <c r="AF307" s="79"/>
      <c r="AG307" s="84">
        <v>0</v>
      </c>
      <c r="AH307" s="85"/>
      <c r="AI307" s="38"/>
      <c r="AJ307" s="80">
        <v>0</v>
      </c>
    </row>
    <row r="308" spans="1:36" x14ac:dyDescent="0.2">
      <c r="A308" s="49"/>
      <c r="B308" s="49"/>
      <c r="C308" s="101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79"/>
      <c r="O308" s="79"/>
      <c r="P308" s="79"/>
      <c r="Q308" s="80">
        <v>0</v>
      </c>
      <c r="R308" s="81"/>
      <c r="S308" s="79"/>
      <c r="T308" s="79"/>
      <c r="U308" s="79"/>
      <c r="V308" s="79"/>
      <c r="W308" s="79"/>
      <c r="X308" s="79"/>
      <c r="Y308" s="79"/>
      <c r="Z308" s="79"/>
      <c r="AA308" s="82"/>
      <c r="AB308" s="83"/>
      <c r="AC308" s="82"/>
      <c r="AD308" s="82"/>
      <c r="AE308" s="79"/>
      <c r="AF308" s="79"/>
      <c r="AG308" s="84">
        <v>0</v>
      </c>
      <c r="AH308" s="85"/>
      <c r="AI308" s="38"/>
      <c r="AJ308" s="80">
        <v>0</v>
      </c>
    </row>
    <row r="309" spans="1:36" x14ac:dyDescent="0.2">
      <c r="A309" s="49"/>
      <c r="B309" s="49"/>
      <c r="C309" s="101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79"/>
      <c r="O309" s="79"/>
      <c r="P309" s="79"/>
      <c r="Q309" s="80">
        <v>0</v>
      </c>
      <c r="R309" s="81"/>
      <c r="S309" s="79"/>
      <c r="T309" s="79"/>
      <c r="U309" s="79"/>
      <c r="V309" s="79"/>
      <c r="W309" s="79"/>
      <c r="X309" s="79"/>
      <c r="Y309" s="79"/>
      <c r="Z309" s="79"/>
      <c r="AA309" s="82"/>
      <c r="AB309" s="83"/>
      <c r="AC309" s="82"/>
      <c r="AD309" s="82"/>
      <c r="AE309" s="79"/>
      <c r="AF309" s="79"/>
      <c r="AG309" s="84">
        <v>0</v>
      </c>
      <c r="AH309" s="85"/>
      <c r="AI309" s="38"/>
      <c r="AJ309" s="80">
        <v>0</v>
      </c>
    </row>
    <row r="310" spans="1:36" x14ac:dyDescent="0.2">
      <c r="A310" s="49"/>
      <c r="B310" s="49"/>
      <c r="C310" s="101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79"/>
      <c r="O310" s="79"/>
      <c r="P310" s="79"/>
      <c r="Q310" s="80">
        <v>0</v>
      </c>
      <c r="R310" s="81"/>
      <c r="S310" s="79"/>
      <c r="T310" s="79"/>
      <c r="U310" s="79"/>
      <c r="V310" s="79"/>
      <c r="W310" s="79"/>
      <c r="X310" s="79"/>
      <c r="Y310" s="79"/>
      <c r="Z310" s="79"/>
      <c r="AA310" s="82"/>
      <c r="AB310" s="83"/>
      <c r="AC310" s="82"/>
      <c r="AD310" s="82"/>
      <c r="AE310" s="79"/>
      <c r="AF310" s="79"/>
      <c r="AG310" s="84">
        <v>0</v>
      </c>
      <c r="AH310" s="85"/>
      <c r="AI310" s="38"/>
      <c r="AJ310" s="80">
        <v>0</v>
      </c>
    </row>
    <row r="311" spans="1:36" x14ac:dyDescent="0.2">
      <c r="A311" s="49"/>
      <c r="B311" s="49"/>
      <c r="C311" s="101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79"/>
      <c r="O311" s="79"/>
      <c r="P311" s="79"/>
      <c r="Q311" s="80">
        <v>0</v>
      </c>
      <c r="R311" s="81"/>
      <c r="S311" s="79"/>
      <c r="T311" s="79"/>
      <c r="U311" s="79"/>
      <c r="V311" s="79"/>
      <c r="W311" s="79"/>
      <c r="X311" s="79"/>
      <c r="Y311" s="79"/>
      <c r="Z311" s="79"/>
      <c r="AA311" s="82"/>
      <c r="AB311" s="83"/>
      <c r="AC311" s="82"/>
      <c r="AD311" s="82"/>
      <c r="AE311" s="79"/>
      <c r="AF311" s="79"/>
      <c r="AG311" s="84">
        <v>0</v>
      </c>
      <c r="AH311" s="85"/>
      <c r="AI311" s="38"/>
      <c r="AJ311" s="80">
        <v>0</v>
      </c>
    </row>
    <row r="312" spans="1:36" x14ac:dyDescent="0.2">
      <c r="A312" s="49"/>
      <c r="B312" s="49"/>
      <c r="C312" s="101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79"/>
      <c r="O312" s="79"/>
      <c r="P312" s="79"/>
      <c r="Q312" s="80">
        <v>0</v>
      </c>
      <c r="R312" s="81"/>
      <c r="S312" s="79"/>
      <c r="T312" s="79"/>
      <c r="U312" s="79"/>
      <c r="V312" s="79"/>
      <c r="W312" s="79"/>
      <c r="X312" s="79"/>
      <c r="Y312" s="79"/>
      <c r="Z312" s="79"/>
      <c r="AA312" s="82"/>
      <c r="AB312" s="83"/>
      <c r="AC312" s="82"/>
      <c r="AD312" s="82"/>
      <c r="AE312" s="79"/>
      <c r="AF312" s="79"/>
      <c r="AG312" s="84">
        <v>0</v>
      </c>
      <c r="AH312" s="85"/>
      <c r="AI312" s="38"/>
      <c r="AJ312" s="80">
        <v>0</v>
      </c>
    </row>
    <row r="313" spans="1:36" x14ac:dyDescent="0.2">
      <c r="A313" s="49"/>
      <c r="B313" s="49"/>
      <c r="C313" s="101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79"/>
      <c r="O313" s="79"/>
      <c r="P313" s="79"/>
      <c r="Q313" s="80">
        <v>0</v>
      </c>
      <c r="R313" s="81"/>
      <c r="S313" s="79"/>
      <c r="T313" s="79"/>
      <c r="U313" s="79"/>
      <c r="V313" s="79"/>
      <c r="W313" s="79"/>
      <c r="X313" s="79"/>
      <c r="Y313" s="79"/>
      <c r="Z313" s="79"/>
      <c r="AA313" s="82"/>
      <c r="AB313" s="83"/>
      <c r="AC313" s="82"/>
      <c r="AD313" s="82"/>
      <c r="AE313" s="79"/>
      <c r="AF313" s="79"/>
      <c r="AG313" s="84">
        <v>0</v>
      </c>
      <c r="AH313" s="85"/>
      <c r="AI313" s="38"/>
      <c r="AJ313" s="80">
        <v>0</v>
      </c>
    </row>
    <row r="314" spans="1:36" x14ac:dyDescent="0.2">
      <c r="A314" s="49"/>
      <c r="B314" s="49"/>
      <c r="C314" s="101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79"/>
      <c r="O314" s="79"/>
      <c r="P314" s="79"/>
      <c r="Q314" s="80">
        <v>0</v>
      </c>
      <c r="R314" s="81"/>
      <c r="S314" s="79"/>
      <c r="T314" s="79"/>
      <c r="U314" s="79"/>
      <c r="V314" s="79"/>
      <c r="W314" s="79"/>
      <c r="X314" s="79"/>
      <c r="Y314" s="79"/>
      <c r="Z314" s="79"/>
      <c r="AA314" s="82"/>
      <c r="AB314" s="83"/>
      <c r="AC314" s="82"/>
      <c r="AD314" s="82"/>
      <c r="AE314" s="79"/>
      <c r="AF314" s="79"/>
      <c r="AG314" s="84">
        <v>0</v>
      </c>
      <c r="AH314" s="85"/>
      <c r="AI314" s="38"/>
      <c r="AJ314" s="80">
        <v>0</v>
      </c>
    </row>
    <row r="315" spans="1:36" x14ac:dyDescent="0.2">
      <c r="A315" s="49"/>
      <c r="B315" s="49"/>
      <c r="C315" s="101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79"/>
      <c r="O315" s="79"/>
      <c r="P315" s="79"/>
      <c r="Q315" s="80">
        <v>0</v>
      </c>
      <c r="R315" s="81"/>
      <c r="S315" s="79"/>
      <c r="T315" s="79"/>
      <c r="U315" s="79"/>
      <c r="V315" s="79"/>
      <c r="W315" s="79"/>
      <c r="X315" s="79"/>
      <c r="Y315" s="79"/>
      <c r="Z315" s="79"/>
      <c r="AA315" s="82"/>
      <c r="AB315" s="83"/>
      <c r="AC315" s="82"/>
      <c r="AD315" s="82"/>
      <c r="AE315" s="79"/>
      <c r="AF315" s="79"/>
      <c r="AG315" s="84">
        <v>0</v>
      </c>
      <c r="AH315" s="85"/>
      <c r="AI315" s="38"/>
      <c r="AJ315" s="80">
        <v>0</v>
      </c>
    </row>
    <row r="316" spans="1:36" x14ac:dyDescent="0.2">
      <c r="A316" s="49"/>
      <c r="B316" s="49"/>
      <c r="C316" s="101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79"/>
      <c r="O316" s="79"/>
      <c r="P316" s="79"/>
      <c r="Q316" s="80">
        <v>0</v>
      </c>
      <c r="R316" s="81"/>
      <c r="S316" s="79"/>
      <c r="T316" s="79"/>
      <c r="U316" s="79"/>
      <c r="V316" s="79"/>
      <c r="W316" s="79"/>
      <c r="X316" s="79"/>
      <c r="Y316" s="79"/>
      <c r="Z316" s="79"/>
      <c r="AA316" s="82"/>
      <c r="AB316" s="83"/>
      <c r="AC316" s="82"/>
      <c r="AD316" s="82"/>
      <c r="AE316" s="79"/>
      <c r="AF316" s="79"/>
      <c r="AG316" s="84">
        <v>0</v>
      </c>
      <c r="AH316" s="85"/>
      <c r="AI316" s="38"/>
      <c r="AJ316" s="80">
        <v>0</v>
      </c>
    </row>
    <row r="317" spans="1:36" x14ac:dyDescent="0.2">
      <c r="A317" s="49"/>
      <c r="B317" s="49"/>
      <c r="C317" s="101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79"/>
      <c r="O317" s="79"/>
      <c r="P317" s="79"/>
      <c r="Q317" s="80">
        <v>0</v>
      </c>
      <c r="R317" s="81"/>
      <c r="S317" s="79"/>
      <c r="T317" s="79"/>
      <c r="U317" s="79"/>
      <c r="V317" s="79"/>
      <c r="W317" s="79"/>
      <c r="X317" s="79"/>
      <c r="Y317" s="79"/>
      <c r="Z317" s="79"/>
      <c r="AA317" s="82"/>
      <c r="AB317" s="83"/>
      <c r="AC317" s="82"/>
      <c r="AD317" s="82"/>
      <c r="AE317" s="79"/>
      <c r="AF317" s="79"/>
      <c r="AG317" s="84">
        <v>0</v>
      </c>
      <c r="AH317" s="85"/>
      <c r="AI317" s="38"/>
      <c r="AJ317" s="80">
        <v>0</v>
      </c>
    </row>
    <row r="318" spans="1:36" x14ac:dyDescent="0.2">
      <c r="A318" s="49"/>
      <c r="B318" s="49"/>
      <c r="C318" s="101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79"/>
      <c r="O318" s="79"/>
      <c r="P318" s="79"/>
      <c r="Q318" s="80">
        <v>0</v>
      </c>
      <c r="R318" s="81"/>
      <c r="S318" s="79"/>
      <c r="T318" s="79"/>
      <c r="U318" s="79"/>
      <c r="V318" s="79"/>
      <c r="W318" s="79"/>
      <c r="X318" s="79"/>
      <c r="Y318" s="79"/>
      <c r="Z318" s="79"/>
      <c r="AA318" s="82"/>
      <c r="AB318" s="83"/>
      <c r="AC318" s="82"/>
      <c r="AD318" s="82"/>
      <c r="AE318" s="79"/>
      <c r="AF318" s="79"/>
      <c r="AG318" s="84">
        <v>0</v>
      </c>
      <c r="AH318" s="85"/>
      <c r="AI318" s="38"/>
      <c r="AJ318" s="80">
        <v>0</v>
      </c>
    </row>
    <row r="319" spans="1:36" x14ac:dyDescent="0.2">
      <c r="A319" s="49"/>
      <c r="B319" s="49"/>
      <c r="C319" s="101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79"/>
      <c r="O319" s="79"/>
      <c r="P319" s="79"/>
      <c r="Q319" s="80">
        <v>0</v>
      </c>
      <c r="R319" s="81"/>
      <c r="S319" s="79"/>
      <c r="T319" s="79"/>
      <c r="U319" s="79"/>
      <c r="V319" s="79"/>
      <c r="W319" s="79"/>
      <c r="X319" s="79"/>
      <c r="Y319" s="79"/>
      <c r="Z319" s="79"/>
      <c r="AA319" s="82"/>
      <c r="AB319" s="83"/>
      <c r="AC319" s="82"/>
      <c r="AD319" s="82"/>
      <c r="AE319" s="79"/>
      <c r="AF319" s="79"/>
      <c r="AG319" s="84">
        <v>0</v>
      </c>
      <c r="AH319" s="85"/>
      <c r="AI319" s="38"/>
      <c r="AJ319" s="80">
        <v>0</v>
      </c>
    </row>
    <row r="320" spans="1:36" x14ac:dyDescent="0.2">
      <c r="A320" s="49"/>
      <c r="B320" s="49"/>
      <c r="C320" s="101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79"/>
      <c r="O320" s="79"/>
      <c r="P320" s="79"/>
      <c r="Q320" s="80">
        <v>0</v>
      </c>
      <c r="R320" s="81"/>
      <c r="S320" s="79"/>
      <c r="T320" s="79"/>
      <c r="U320" s="79"/>
      <c r="V320" s="79"/>
      <c r="W320" s="79"/>
      <c r="X320" s="79"/>
      <c r="Y320" s="79"/>
      <c r="Z320" s="79"/>
      <c r="AA320" s="82"/>
      <c r="AB320" s="83"/>
      <c r="AC320" s="82"/>
      <c r="AD320" s="82"/>
      <c r="AE320" s="79"/>
      <c r="AF320" s="79"/>
      <c r="AG320" s="84">
        <v>0</v>
      </c>
      <c r="AH320" s="85"/>
      <c r="AI320" s="38"/>
      <c r="AJ320" s="80">
        <v>0</v>
      </c>
    </row>
    <row r="321" spans="1:36" x14ac:dyDescent="0.2">
      <c r="A321" s="49"/>
      <c r="B321" s="49"/>
      <c r="C321" s="101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79"/>
      <c r="O321" s="79"/>
      <c r="P321" s="79"/>
      <c r="Q321" s="80">
        <v>0</v>
      </c>
      <c r="R321" s="81"/>
      <c r="S321" s="79"/>
      <c r="T321" s="79"/>
      <c r="U321" s="79"/>
      <c r="V321" s="79"/>
      <c r="W321" s="79"/>
      <c r="X321" s="79"/>
      <c r="Y321" s="79"/>
      <c r="Z321" s="79"/>
      <c r="AA321" s="82"/>
      <c r="AB321" s="83"/>
      <c r="AC321" s="82"/>
      <c r="AD321" s="82"/>
      <c r="AE321" s="79"/>
      <c r="AF321" s="79"/>
      <c r="AG321" s="84">
        <v>0</v>
      </c>
      <c r="AH321" s="85"/>
      <c r="AI321" s="38"/>
      <c r="AJ321" s="80">
        <v>0</v>
      </c>
    </row>
    <row r="322" spans="1:36" x14ac:dyDescent="0.2">
      <c r="A322" s="49"/>
      <c r="B322" s="49"/>
      <c r="C322" s="101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79"/>
      <c r="O322" s="79"/>
      <c r="P322" s="79"/>
      <c r="Q322" s="80">
        <v>0</v>
      </c>
      <c r="R322" s="81"/>
      <c r="S322" s="79"/>
      <c r="T322" s="79"/>
      <c r="U322" s="79"/>
      <c r="V322" s="79"/>
      <c r="W322" s="79"/>
      <c r="X322" s="79"/>
      <c r="Y322" s="79"/>
      <c r="Z322" s="79"/>
      <c r="AA322" s="82"/>
      <c r="AB322" s="83"/>
      <c r="AC322" s="82"/>
      <c r="AD322" s="82"/>
      <c r="AE322" s="79"/>
      <c r="AF322" s="79"/>
      <c r="AG322" s="84">
        <v>0</v>
      </c>
      <c r="AH322" s="85"/>
      <c r="AI322" s="38"/>
      <c r="AJ322" s="80">
        <v>0</v>
      </c>
    </row>
    <row r="323" spans="1:36" x14ac:dyDescent="0.2">
      <c r="A323" s="49"/>
      <c r="B323" s="49"/>
      <c r="C323" s="101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79"/>
      <c r="O323" s="79"/>
      <c r="P323" s="79"/>
      <c r="Q323" s="80">
        <v>0</v>
      </c>
      <c r="R323" s="81"/>
      <c r="S323" s="79"/>
      <c r="T323" s="79"/>
      <c r="U323" s="79"/>
      <c r="V323" s="79"/>
      <c r="W323" s="79"/>
      <c r="X323" s="79"/>
      <c r="Y323" s="79"/>
      <c r="Z323" s="79"/>
      <c r="AA323" s="82"/>
      <c r="AB323" s="83"/>
      <c r="AC323" s="82"/>
      <c r="AD323" s="82"/>
      <c r="AE323" s="79"/>
      <c r="AF323" s="79"/>
      <c r="AG323" s="84">
        <v>0</v>
      </c>
      <c r="AH323" s="85"/>
      <c r="AI323" s="38"/>
      <c r="AJ323" s="80">
        <v>0</v>
      </c>
    </row>
    <row r="324" spans="1:36" x14ac:dyDescent="0.2">
      <c r="A324" s="49"/>
      <c r="B324" s="49"/>
      <c r="C324" s="101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79"/>
      <c r="O324" s="79"/>
      <c r="P324" s="79"/>
      <c r="Q324" s="80">
        <v>0</v>
      </c>
      <c r="R324" s="81"/>
      <c r="S324" s="79"/>
      <c r="T324" s="79"/>
      <c r="U324" s="79"/>
      <c r="V324" s="79"/>
      <c r="W324" s="79"/>
      <c r="X324" s="79"/>
      <c r="Y324" s="79"/>
      <c r="Z324" s="79"/>
      <c r="AA324" s="82"/>
      <c r="AB324" s="83"/>
      <c r="AC324" s="82"/>
      <c r="AD324" s="82"/>
      <c r="AE324" s="79"/>
      <c r="AF324" s="79"/>
      <c r="AG324" s="84">
        <v>0</v>
      </c>
      <c r="AH324" s="85"/>
      <c r="AI324" s="38"/>
      <c r="AJ324" s="80">
        <v>0</v>
      </c>
    </row>
    <row r="325" spans="1:36" x14ac:dyDescent="0.2">
      <c r="A325" s="49"/>
      <c r="B325" s="49"/>
      <c r="C325" s="101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79"/>
      <c r="O325" s="79"/>
      <c r="P325" s="79"/>
      <c r="Q325" s="80">
        <v>0</v>
      </c>
      <c r="R325" s="81"/>
      <c r="S325" s="79"/>
      <c r="T325" s="79"/>
      <c r="U325" s="79"/>
      <c r="V325" s="79"/>
      <c r="W325" s="79"/>
      <c r="X325" s="79"/>
      <c r="Y325" s="79"/>
      <c r="Z325" s="79"/>
      <c r="AA325" s="82"/>
      <c r="AB325" s="83"/>
      <c r="AC325" s="82"/>
      <c r="AD325" s="82"/>
      <c r="AE325" s="79"/>
      <c r="AF325" s="79"/>
      <c r="AG325" s="84">
        <v>0</v>
      </c>
      <c r="AH325" s="85"/>
      <c r="AI325" s="38"/>
      <c r="AJ325" s="80">
        <v>0</v>
      </c>
    </row>
    <row r="326" spans="1:36" x14ac:dyDescent="0.2">
      <c r="A326" s="49"/>
      <c r="B326" s="49"/>
      <c r="C326" s="101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79"/>
      <c r="O326" s="79"/>
      <c r="P326" s="79"/>
      <c r="Q326" s="80">
        <v>0</v>
      </c>
      <c r="R326" s="81"/>
      <c r="S326" s="79"/>
      <c r="T326" s="79"/>
      <c r="U326" s="79"/>
      <c r="V326" s="79"/>
      <c r="W326" s="79"/>
      <c r="X326" s="79"/>
      <c r="Y326" s="79"/>
      <c r="Z326" s="79"/>
      <c r="AA326" s="82"/>
      <c r="AB326" s="83"/>
      <c r="AC326" s="82"/>
      <c r="AD326" s="82"/>
      <c r="AE326" s="79"/>
      <c r="AF326" s="79"/>
      <c r="AG326" s="84">
        <v>0</v>
      </c>
      <c r="AH326" s="85"/>
      <c r="AI326" s="38"/>
      <c r="AJ326" s="80">
        <v>0</v>
      </c>
    </row>
    <row r="327" spans="1:36" x14ac:dyDescent="0.2">
      <c r="A327" s="49"/>
      <c r="B327" s="49"/>
      <c r="C327" s="101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79"/>
      <c r="O327" s="79"/>
      <c r="P327" s="79"/>
      <c r="Q327" s="80">
        <v>0</v>
      </c>
      <c r="R327" s="81"/>
      <c r="S327" s="79"/>
      <c r="T327" s="79"/>
      <c r="U327" s="79"/>
      <c r="V327" s="79"/>
      <c r="W327" s="79"/>
      <c r="X327" s="79"/>
      <c r="Y327" s="79"/>
      <c r="Z327" s="79"/>
      <c r="AA327" s="82"/>
      <c r="AB327" s="83"/>
      <c r="AC327" s="82"/>
      <c r="AD327" s="82"/>
      <c r="AE327" s="79"/>
      <c r="AF327" s="79"/>
      <c r="AG327" s="84">
        <v>0</v>
      </c>
      <c r="AH327" s="85"/>
      <c r="AI327" s="38"/>
      <c r="AJ327" s="80">
        <v>0</v>
      </c>
    </row>
    <row r="328" spans="1:36" x14ac:dyDescent="0.2">
      <c r="A328" s="49"/>
      <c r="B328" s="49"/>
      <c r="C328" s="101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79"/>
      <c r="O328" s="79"/>
      <c r="P328" s="79"/>
      <c r="Q328" s="80">
        <v>0</v>
      </c>
      <c r="R328" s="81"/>
      <c r="S328" s="79"/>
      <c r="T328" s="79"/>
      <c r="U328" s="79"/>
      <c r="V328" s="79"/>
      <c r="W328" s="79"/>
      <c r="X328" s="79"/>
      <c r="Y328" s="79"/>
      <c r="Z328" s="79"/>
      <c r="AA328" s="82"/>
      <c r="AB328" s="83"/>
      <c r="AC328" s="82"/>
      <c r="AD328" s="82"/>
      <c r="AE328" s="79"/>
      <c r="AF328" s="79"/>
      <c r="AG328" s="84">
        <v>0</v>
      </c>
      <c r="AH328" s="85"/>
      <c r="AI328" s="38"/>
      <c r="AJ328" s="80">
        <v>0</v>
      </c>
    </row>
    <row r="329" spans="1:36" x14ac:dyDescent="0.2">
      <c r="A329" s="49"/>
      <c r="B329" s="49"/>
      <c r="C329" s="101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79"/>
      <c r="O329" s="79"/>
      <c r="P329" s="79"/>
      <c r="Q329" s="80">
        <v>0</v>
      </c>
      <c r="R329" s="81"/>
      <c r="S329" s="79"/>
      <c r="T329" s="79"/>
      <c r="U329" s="79"/>
      <c r="V329" s="79"/>
      <c r="W329" s="79"/>
      <c r="X329" s="79"/>
      <c r="Y329" s="79"/>
      <c r="Z329" s="79"/>
      <c r="AA329" s="82"/>
      <c r="AB329" s="83"/>
      <c r="AC329" s="82"/>
      <c r="AD329" s="82"/>
      <c r="AE329" s="79"/>
      <c r="AF329" s="79"/>
      <c r="AG329" s="84">
        <v>0</v>
      </c>
      <c r="AH329" s="85"/>
      <c r="AI329" s="38"/>
      <c r="AJ329" s="80">
        <v>0</v>
      </c>
    </row>
    <row r="330" spans="1:36" x14ac:dyDescent="0.2">
      <c r="A330" s="49"/>
      <c r="B330" s="49"/>
      <c r="C330" s="101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79"/>
      <c r="O330" s="79"/>
      <c r="P330" s="79"/>
      <c r="Q330" s="80">
        <v>0</v>
      </c>
      <c r="R330" s="81"/>
      <c r="S330" s="79"/>
      <c r="T330" s="79"/>
      <c r="U330" s="79"/>
      <c r="V330" s="79"/>
      <c r="W330" s="79"/>
      <c r="X330" s="79"/>
      <c r="Y330" s="79"/>
      <c r="Z330" s="79"/>
      <c r="AA330" s="82"/>
      <c r="AB330" s="83"/>
      <c r="AC330" s="82"/>
      <c r="AD330" s="82"/>
      <c r="AE330" s="79"/>
      <c r="AF330" s="79"/>
      <c r="AG330" s="84">
        <v>0</v>
      </c>
      <c r="AH330" s="85"/>
      <c r="AI330" s="38"/>
      <c r="AJ330" s="80">
        <v>0</v>
      </c>
    </row>
    <row r="331" spans="1:36" x14ac:dyDescent="0.2">
      <c r="A331" s="49"/>
      <c r="B331" s="49"/>
      <c r="C331" s="101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79"/>
      <c r="O331" s="79"/>
      <c r="P331" s="79"/>
      <c r="Q331" s="80">
        <v>0</v>
      </c>
      <c r="R331" s="81"/>
      <c r="S331" s="79"/>
      <c r="T331" s="79"/>
      <c r="U331" s="79"/>
      <c r="V331" s="79"/>
      <c r="W331" s="79"/>
      <c r="X331" s="79"/>
      <c r="Y331" s="79"/>
      <c r="Z331" s="79"/>
      <c r="AA331" s="82"/>
      <c r="AB331" s="83"/>
      <c r="AC331" s="82"/>
      <c r="AD331" s="82"/>
      <c r="AE331" s="79"/>
      <c r="AF331" s="79"/>
      <c r="AG331" s="84">
        <v>0</v>
      </c>
      <c r="AH331" s="85"/>
      <c r="AI331" s="38"/>
      <c r="AJ331" s="80">
        <v>0</v>
      </c>
    </row>
    <row r="332" spans="1:36" x14ac:dyDescent="0.2">
      <c r="A332" s="49"/>
      <c r="B332" s="49"/>
      <c r="C332" s="101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79"/>
      <c r="O332" s="79"/>
      <c r="P332" s="79"/>
      <c r="Q332" s="80">
        <v>0</v>
      </c>
      <c r="R332" s="81"/>
      <c r="S332" s="79"/>
      <c r="T332" s="79"/>
      <c r="U332" s="79"/>
      <c r="V332" s="79"/>
      <c r="W332" s="79"/>
      <c r="X332" s="79"/>
      <c r="Y332" s="79"/>
      <c r="Z332" s="79"/>
      <c r="AA332" s="82"/>
      <c r="AB332" s="83"/>
      <c r="AC332" s="82"/>
      <c r="AD332" s="82"/>
      <c r="AE332" s="79"/>
      <c r="AF332" s="79"/>
      <c r="AG332" s="84">
        <v>0</v>
      </c>
      <c r="AH332" s="85"/>
      <c r="AI332" s="38"/>
      <c r="AJ332" s="80">
        <v>0</v>
      </c>
    </row>
    <row r="333" spans="1:36" x14ac:dyDescent="0.2">
      <c r="A333" s="49"/>
      <c r="B333" s="49"/>
      <c r="C333" s="101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79"/>
      <c r="O333" s="79"/>
      <c r="P333" s="79"/>
      <c r="Q333" s="80">
        <v>0</v>
      </c>
      <c r="R333" s="81"/>
      <c r="S333" s="79"/>
      <c r="T333" s="79"/>
      <c r="U333" s="79"/>
      <c r="V333" s="79"/>
      <c r="W333" s="79"/>
      <c r="X333" s="79"/>
      <c r="Y333" s="79"/>
      <c r="Z333" s="79"/>
      <c r="AA333" s="82"/>
      <c r="AB333" s="83"/>
      <c r="AC333" s="82"/>
      <c r="AD333" s="82"/>
      <c r="AE333" s="79"/>
      <c r="AF333" s="79"/>
      <c r="AG333" s="84">
        <v>0</v>
      </c>
      <c r="AH333" s="85"/>
      <c r="AI333" s="38"/>
      <c r="AJ333" s="80">
        <v>0</v>
      </c>
    </row>
    <row r="334" spans="1:36" x14ac:dyDescent="0.2">
      <c r="A334" s="49"/>
      <c r="B334" s="49"/>
      <c r="C334" s="101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79"/>
      <c r="O334" s="79"/>
      <c r="P334" s="79"/>
      <c r="Q334" s="80">
        <v>0</v>
      </c>
      <c r="R334" s="81"/>
      <c r="S334" s="79"/>
      <c r="T334" s="79"/>
      <c r="U334" s="79"/>
      <c r="V334" s="79"/>
      <c r="W334" s="79"/>
      <c r="X334" s="79"/>
      <c r="Y334" s="79"/>
      <c r="Z334" s="79"/>
      <c r="AA334" s="82"/>
      <c r="AB334" s="83"/>
      <c r="AC334" s="82"/>
      <c r="AD334" s="82"/>
      <c r="AE334" s="79"/>
      <c r="AF334" s="79"/>
      <c r="AG334" s="84">
        <v>0</v>
      </c>
      <c r="AH334" s="85"/>
      <c r="AI334" s="38"/>
      <c r="AJ334" s="80">
        <v>0</v>
      </c>
    </row>
    <row r="335" spans="1:36" x14ac:dyDescent="0.2">
      <c r="A335" s="49"/>
      <c r="B335" s="49"/>
      <c r="C335" s="101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79"/>
      <c r="O335" s="79"/>
      <c r="P335" s="79"/>
      <c r="Q335" s="80">
        <v>0</v>
      </c>
      <c r="R335" s="81"/>
      <c r="S335" s="79"/>
      <c r="T335" s="79"/>
      <c r="U335" s="79"/>
      <c r="V335" s="79"/>
      <c r="W335" s="79"/>
      <c r="X335" s="79"/>
      <c r="Y335" s="79"/>
      <c r="Z335" s="79"/>
      <c r="AA335" s="82"/>
      <c r="AB335" s="83"/>
      <c r="AC335" s="82"/>
      <c r="AD335" s="82"/>
      <c r="AE335" s="79"/>
      <c r="AF335" s="79"/>
      <c r="AG335" s="84">
        <v>0</v>
      </c>
      <c r="AH335" s="85"/>
      <c r="AI335" s="38"/>
      <c r="AJ335" s="80">
        <v>0</v>
      </c>
    </row>
    <row r="336" spans="1:36" x14ac:dyDescent="0.2">
      <c r="A336" s="49"/>
      <c r="B336" s="49"/>
      <c r="C336" s="101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79"/>
      <c r="O336" s="79"/>
      <c r="P336" s="79"/>
      <c r="Q336" s="80">
        <v>0</v>
      </c>
      <c r="R336" s="81"/>
      <c r="S336" s="79"/>
      <c r="T336" s="79"/>
      <c r="U336" s="79"/>
      <c r="V336" s="79"/>
      <c r="W336" s="79"/>
      <c r="X336" s="79"/>
      <c r="Y336" s="79"/>
      <c r="Z336" s="79"/>
      <c r="AA336" s="82"/>
      <c r="AB336" s="83"/>
      <c r="AC336" s="82"/>
      <c r="AD336" s="82"/>
      <c r="AE336" s="79"/>
      <c r="AF336" s="79"/>
      <c r="AG336" s="84">
        <v>0</v>
      </c>
      <c r="AH336" s="85"/>
      <c r="AI336" s="38"/>
      <c r="AJ336" s="80">
        <v>0</v>
      </c>
    </row>
    <row r="337" spans="1:36" x14ac:dyDescent="0.2">
      <c r="A337" s="49"/>
      <c r="B337" s="49"/>
      <c r="C337" s="101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79"/>
      <c r="O337" s="79"/>
      <c r="P337" s="79"/>
      <c r="Q337" s="80">
        <v>0</v>
      </c>
      <c r="R337" s="81"/>
      <c r="S337" s="79"/>
      <c r="T337" s="79"/>
      <c r="U337" s="79"/>
      <c r="V337" s="79"/>
      <c r="W337" s="79"/>
      <c r="X337" s="79"/>
      <c r="Y337" s="79"/>
      <c r="Z337" s="79"/>
      <c r="AA337" s="82"/>
      <c r="AB337" s="83"/>
      <c r="AC337" s="82"/>
      <c r="AD337" s="82"/>
      <c r="AE337" s="79"/>
      <c r="AF337" s="79"/>
      <c r="AG337" s="84">
        <v>0</v>
      </c>
      <c r="AH337" s="85"/>
      <c r="AI337" s="38"/>
      <c r="AJ337" s="80">
        <v>0</v>
      </c>
    </row>
    <row r="338" spans="1:36" x14ac:dyDescent="0.2">
      <c r="A338" s="49"/>
      <c r="B338" s="49"/>
      <c r="C338" s="101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79"/>
      <c r="O338" s="79"/>
      <c r="P338" s="79"/>
      <c r="Q338" s="80">
        <v>0</v>
      </c>
      <c r="R338" s="81"/>
      <c r="S338" s="79"/>
      <c r="T338" s="79"/>
      <c r="U338" s="79"/>
      <c r="V338" s="79"/>
      <c r="W338" s="79"/>
      <c r="X338" s="79"/>
      <c r="Y338" s="79"/>
      <c r="Z338" s="79"/>
      <c r="AA338" s="82"/>
      <c r="AB338" s="83"/>
      <c r="AC338" s="82"/>
      <c r="AD338" s="82"/>
      <c r="AE338" s="79"/>
      <c r="AF338" s="79"/>
      <c r="AG338" s="84">
        <v>0</v>
      </c>
      <c r="AH338" s="85"/>
      <c r="AI338" s="38"/>
      <c r="AJ338" s="80">
        <v>0</v>
      </c>
    </row>
    <row r="339" spans="1:36" x14ac:dyDescent="0.2">
      <c r="A339" s="49"/>
      <c r="B339" s="49"/>
      <c r="C339" s="101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79"/>
      <c r="O339" s="79"/>
      <c r="P339" s="79"/>
      <c r="Q339" s="80">
        <v>0</v>
      </c>
      <c r="R339" s="81"/>
      <c r="S339" s="79"/>
      <c r="T339" s="79"/>
      <c r="U339" s="79"/>
      <c r="V339" s="79"/>
      <c r="W339" s="79"/>
      <c r="X339" s="79"/>
      <c r="Y339" s="79"/>
      <c r="Z339" s="79"/>
      <c r="AA339" s="82"/>
      <c r="AB339" s="83"/>
      <c r="AC339" s="82"/>
      <c r="AD339" s="82"/>
      <c r="AE339" s="79"/>
      <c r="AF339" s="79"/>
      <c r="AG339" s="84">
        <v>0</v>
      </c>
      <c r="AH339" s="85"/>
      <c r="AI339" s="38"/>
      <c r="AJ339" s="80">
        <v>0</v>
      </c>
    </row>
    <row r="340" spans="1:36" x14ac:dyDescent="0.2">
      <c r="A340" s="49"/>
      <c r="B340" s="49"/>
      <c r="C340" s="101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79"/>
      <c r="O340" s="79"/>
      <c r="P340" s="79"/>
      <c r="Q340" s="80">
        <v>0</v>
      </c>
      <c r="R340" s="81"/>
      <c r="S340" s="79"/>
      <c r="T340" s="79"/>
      <c r="U340" s="79"/>
      <c r="V340" s="79"/>
      <c r="W340" s="79"/>
      <c r="X340" s="79"/>
      <c r="Y340" s="79"/>
      <c r="Z340" s="79"/>
      <c r="AA340" s="82"/>
      <c r="AB340" s="83"/>
      <c r="AC340" s="82"/>
      <c r="AD340" s="82"/>
      <c r="AE340" s="79"/>
      <c r="AF340" s="79"/>
      <c r="AG340" s="84">
        <v>0</v>
      </c>
      <c r="AH340" s="85"/>
      <c r="AI340" s="38"/>
      <c r="AJ340" s="80">
        <v>0</v>
      </c>
    </row>
    <row r="341" spans="1:36" x14ac:dyDescent="0.2">
      <c r="A341" s="49"/>
      <c r="B341" s="49"/>
      <c r="C341" s="101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79"/>
      <c r="O341" s="79"/>
      <c r="P341" s="79"/>
      <c r="Q341" s="80">
        <v>0</v>
      </c>
      <c r="R341" s="81"/>
      <c r="S341" s="79"/>
      <c r="T341" s="79"/>
      <c r="U341" s="79"/>
      <c r="V341" s="79"/>
      <c r="W341" s="79"/>
      <c r="X341" s="79"/>
      <c r="Y341" s="79"/>
      <c r="Z341" s="79"/>
      <c r="AA341" s="82"/>
      <c r="AB341" s="83"/>
      <c r="AC341" s="82"/>
      <c r="AD341" s="82"/>
      <c r="AE341" s="79"/>
      <c r="AF341" s="79"/>
      <c r="AG341" s="84">
        <v>0</v>
      </c>
      <c r="AH341" s="85"/>
      <c r="AI341" s="38"/>
      <c r="AJ341" s="80">
        <v>0</v>
      </c>
    </row>
    <row r="342" spans="1:36" x14ac:dyDescent="0.2">
      <c r="A342" s="49"/>
      <c r="B342" s="49"/>
      <c r="C342" s="101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79"/>
      <c r="O342" s="79"/>
      <c r="P342" s="79"/>
      <c r="Q342" s="80">
        <v>0</v>
      </c>
      <c r="R342" s="81"/>
      <c r="S342" s="79"/>
      <c r="T342" s="79"/>
      <c r="U342" s="79"/>
      <c r="V342" s="79"/>
      <c r="W342" s="79"/>
      <c r="X342" s="79"/>
      <c r="Y342" s="79"/>
      <c r="Z342" s="79"/>
      <c r="AA342" s="82"/>
      <c r="AB342" s="83"/>
      <c r="AC342" s="82"/>
      <c r="AD342" s="82"/>
      <c r="AE342" s="79"/>
      <c r="AF342" s="79"/>
      <c r="AG342" s="84">
        <v>0</v>
      </c>
      <c r="AH342" s="85"/>
      <c r="AI342" s="38"/>
      <c r="AJ342" s="80">
        <v>0</v>
      </c>
    </row>
    <row r="343" spans="1:36" x14ac:dyDescent="0.2">
      <c r="A343" s="49"/>
      <c r="B343" s="49"/>
      <c r="C343" s="101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79"/>
      <c r="O343" s="79"/>
      <c r="P343" s="79"/>
      <c r="Q343" s="80">
        <v>0</v>
      </c>
      <c r="R343" s="81"/>
      <c r="S343" s="79"/>
      <c r="T343" s="79"/>
      <c r="U343" s="79"/>
      <c r="V343" s="79"/>
      <c r="W343" s="79"/>
      <c r="X343" s="79"/>
      <c r="Y343" s="79"/>
      <c r="Z343" s="79"/>
      <c r="AA343" s="82"/>
      <c r="AB343" s="83"/>
      <c r="AC343" s="82"/>
      <c r="AD343" s="82"/>
      <c r="AE343" s="79"/>
      <c r="AF343" s="79"/>
      <c r="AG343" s="84">
        <v>0</v>
      </c>
      <c r="AH343" s="85"/>
      <c r="AI343" s="38"/>
      <c r="AJ343" s="80">
        <v>0</v>
      </c>
    </row>
    <row r="344" spans="1:36" x14ac:dyDescent="0.2">
      <c r="A344" s="49"/>
      <c r="B344" s="49"/>
      <c r="C344" s="101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79"/>
      <c r="O344" s="79"/>
      <c r="P344" s="79"/>
      <c r="Q344" s="80">
        <v>0</v>
      </c>
      <c r="R344" s="81"/>
      <c r="S344" s="79"/>
      <c r="T344" s="79"/>
      <c r="U344" s="79"/>
      <c r="V344" s="79"/>
      <c r="W344" s="79"/>
      <c r="X344" s="79"/>
      <c r="Y344" s="79"/>
      <c r="Z344" s="79"/>
      <c r="AA344" s="82"/>
      <c r="AB344" s="83"/>
      <c r="AC344" s="82"/>
      <c r="AD344" s="82"/>
      <c r="AE344" s="79"/>
      <c r="AF344" s="79"/>
      <c r="AG344" s="84">
        <v>0</v>
      </c>
      <c r="AH344" s="85"/>
      <c r="AI344" s="38"/>
      <c r="AJ344" s="80">
        <v>0</v>
      </c>
    </row>
    <row r="345" spans="1:36" x14ac:dyDescent="0.2">
      <c r="A345" s="49"/>
      <c r="B345" s="49"/>
      <c r="C345" s="101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79"/>
      <c r="O345" s="79"/>
      <c r="P345" s="79"/>
      <c r="Q345" s="80">
        <v>0</v>
      </c>
      <c r="R345" s="81"/>
      <c r="S345" s="79"/>
      <c r="T345" s="79"/>
      <c r="U345" s="79"/>
      <c r="V345" s="79"/>
      <c r="W345" s="79"/>
      <c r="X345" s="79"/>
      <c r="Y345" s="79"/>
      <c r="Z345" s="79"/>
      <c r="AA345" s="82"/>
      <c r="AB345" s="83"/>
      <c r="AC345" s="82"/>
      <c r="AD345" s="82"/>
      <c r="AE345" s="79"/>
      <c r="AF345" s="79"/>
      <c r="AG345" s="84">
        <v>0</v>
      </c>
      <c r="AH345" s="85"/>
      <c r="AI345" s="38"/>
      <c r="AJ345" s="80">
        <v>0</v>
      </c>
    </row>
    <row r="346" spans="1:36" x14ac:dyDescent="0.2">
      <c r="A346" s="49"/>
      <c r="B346" s="49"/>
      <c r="C346" s="101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79"/>
      <c r="O346" s="79"/>
      <c r="P346" s="79"/>
      <c r="Q346" s="80">
        <v>0</v>
      </c>
      <c r="R346" s="81"/>
      <c r="S346" s="79"/>
      <c r="T346" s="79"/>
      <c r="U346" s="79"/>
      <c r="V346" s="79"/>
      <c r="W346" s="79"/>
      <c r="X346" s="79"/>
      <c r="Y346" s="79"/>
      <c r="Z346" s="79"/>
      <c r="AA346" s="82"/>
      <c r="AB346" s="83"/>
      <c r="AC346" s="82"/>
      <c r="AD346" s="82"/>
      <c r="AE346" s="79"/>
      <c r="AF346" s="79"/>
      <c r="AG346" s="84">
        <v>0</v>
      </c>
      <c r="AH346" s="85"/>
      <c r="AI346" s="38"/>
      <c r="AJ346" s="80">
        <v>0</v>
      </c>
    </row>
    <row r="347" spans="1:36" x14ac:dyDescent="0.2">
      <c r="A347" s="49"/>
      <c r="B347" s="49"/>
      <c r="C347" s="101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79"/>
      <c r="O347" s="79"/>
      <c r="P347" s="79"/>
      <c r="Q347" s="80">
        <v>0</v>
      </c>
      <c r="R347" s="81"/>
      <c r="S347" s="79"/>
      <c r="T347" s="79"/>
      <c r="U347" s="79"/>
      <c r="V347" s="79"/>
      <c r="W347" s="79"/>
      <c r="X347" s="79"/>
      <c r="Y347" s="79"/>
      <c r="Z347" s="79"/>
      <c r="AA347" s="82"/>
      <c r="AB347" s="83"/>
      <c r="AC347" s="82"/>
      <c r="AD347" s="82"/>
      <c r="AE347" s="79"/>
      <c r="AF347" s="79"/>
      <c r="AG347" s="84">
        <v>0</v>
      </c>
      <c r="AH347" s="85"/>
      <c r="AI347" s="38"/>
      <c r="AJ347" s="80">
        <v>0</v>
      </c>
    </row>
    <row r="348" spans="1:36" x14ac:dyDescent="0.2">
      <c r="A348" s="49"/>
      <c r="B348" s="49"/>
      <c r="C348" s="101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79"/>
      <c r="O348" s="79"/>
      <c r="P348" s="79"/>
      <c r="Q348" s="80">
        <v>0</v>
      </c>
      <c r="R348" s="81"/>
      <c r="S348" s="79"/>
      <c r="T348" s="79"/>
      <c r="U348" s="79"/>
      <c r="V348" s="79"/>
      <c r="W348" s="79"/>
      <c r="X348" s="79"/>
      <c r="Y348" s="79"/>
      <c r="Z348" s="79"/>
      <c r="AA348" s="82"/>
      <c r="AB348" s="83"/>
      <c r="AC348" s="82"/>
      <c r="AD348" s="82"/>
      <c r="AE348" s="79"/>
      <c r="AF348" s="79"/>
      <c r="AG348" s="84">
        <v>0</v>
      </c>
      <c r="AH348" s="85"/>
      <c r="AI348" s="38"/>
      <c r="AJ348" s="80">
        <v>0</v>
      </c>
    </row>
    <row r="349" spans="1:36" x14ac:dyDescent="0.2">
      <c r="A349" s="49"/>
      <c r="B349" s="49"/>
      <c r="C349" s="101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79"/>
      <c r="O349" s="79"/>
      <c r="P349" s="79"/>
      <c r="Q349" s="80">
        <v>0</v>
      </c>
      <c r="R349" s="81"/>
      <c r="S349" s="79"/>
      <c r="T349" s="79"/>
      <c r="U349" s="79"/>
      <c r="V349" s="79"/>
      <c r="W349" s="79"/>
      <c r="X349" s="79"/>
      <c r="Y349" s="79"/>
      <c r="Z349" s="79"/>
      <c r="AA349" s="82"/>
      <c r="AB349" s="83"/>
      <c r="AC349" s="82"/>
      <c r="AD349" s="82"/>
      <c r="AE349" s="79"/>
      <c r="AF349" s="79"/>
      <c r="AG349" s="84">
        <v>0</v>
      </c>
      <c r="AH349" s="85"/>
      <c r="AI349" s="38"/>
      <c r="AJ349" s="80">
        <v>0</v>
      </c>
    </row>
    <row r="350" spans="1:36" x14ac:dyDescent="0.2">
      <c r="A350" s="49"/>
      <c r="B350" s="49"/>
      <c r="C350" s="101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79"/>
      <c r="O350" s="79"/>
      <c r="P350" s="79"/>
      <c r="Q350" s="80">
        <v>0</v>
      </c>
      <c r="R350" s="81"/>
      <c r="S350" s="79"/>
      <c r="T350" s="79"/>
      <c r="U350" s="79"/>
      <c r="V350" s="79"/>
      <c r="W350" s="79"/>
      <c r="X350" s="79"/>
      <c r="Y350" s="79"/>
      <c r="Z350" s="79"/>
      <c r="AA350" s="82"/>
      <c r="AB350" s="83"/>
      <c r="AC350" s="82"/>
      <c r="AD350" s="82"/>
      <c r="AE350" s="79"/>
      <c r="AF350" s="79"/>
      <c r="AG350" s="84">
        <v>0</v>
      </c>
      <c r="AH350" s="85"/>
      <c r="AI350" s="38"/>
      <c r="AJ350" s="80">
        <v>0</v>
      </c>
    </row>
    <row r="351" spans="1:36" x14ac:dyDescent="0.2">
      <c r="A351" s="49"/>
      <c r="B351" s="49"/>
      <c r="C351" s="101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79"/>
      <c r="O351" s="79"/>
      <c r="P351" s="79"/>
      <c r="Q351" s="80">
        <v>0</v>
      </c>
      <c r="R351" s="81"/>
      <c r="S351" s="79"/>
      <c r="T351" s="79"/>
      <c r="U351" s="79"/>
      <c r="V351" s="79"/>
      <c r="W351" s="79"/>
      <c r="X351" s="79"/>
      <c r="Y351" s="79"/>
      <c r="Z351" s="79"/>
      <c r="AA351" s="82"/>
      <c r="AB351" s="83"/>
      <c r="AC351" s="82"/>
      <c r="AD351" s="82"/>
      <c r="AE351" s="79"/>
      <c r="AF351" s="79"/>
      <c r="AG351" s="84">
        <v>0</v>
      </c>
      <c r="AH351" s="85"/>
      <c r="AI351" s="38"/>
      <c r="AJ351" s="80">
        <v>0</v>
      </c>
    </row>
    <row r="352" spans="1:36" x14ac:dyDescent="0.2">
      <c r="A352" s="49"/>
      <c r="B352" s="49"/>
      <c r="C352" s="101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79"/>
      <c r="O352" s="79"/>
      <c r="P352" s="79"/>
      <c r="Q352" s="80">
        <v>0</v>
      </c>
      <c r="R352" s="81"/>
      <c r="S352" s="79"/>
      <c r="T352" s="79"/>
      <c r="U352" s="79"/>
      <c r="V352" s="79"/>
      <c r="W352" s="79"/>
      <c r="X352" s="79"/>
      <c r="Y352" s="79"/>
      <c r="Z352" s="79"/>
      <c r="AA352" s="82"/>
      <c r="AB352" s="83"/>
      <c r="AC352" s="82"/>
      <c r="AD352" s="82"/>
      <c r="AE352" s="79"/>
      <c r="AF352" s="79"/>
      <c r="AG352" s="84">
        <v>0</v>
      </c>
      <c r="AH352" s="85"/>
      <c r="AI352" s="38"/>
      <c r="AJ352" s="80">
        <v>0</v>
      </c>
    </row>
    <row r="353" spans="1:36" x14ac:dyDescent="0.2">
      <c r="A353" s="49"/>
      <c r="B353" s="49"/>
      <c r="C353" s="101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79"/>
      <c r="O353" s="79"/>
      <c r="P353" s="79"/>
      <c r="Q353" s="80">
        <v>0</v>
      </c>
      <c r="R353" s="81"/>
      <c r="S353" s="79"/>
      <c r="T353" s="79"/>
      <c r="U353" s="79"/>
      <c r="V353" s="79"/>
      <c r="W353" s="79"/>
      <c r="X353" s="79"/>
      <c r="Y353" s="79"/>
      <c r="Z353" s="79"/>
      <c r="AA353" s="82"/>
      <c r="AB353" s="83"/>
      <c r="AC353" s="82"/>
      <c r="AD353" s="82"/>
      <c r="AE353" s="79"/>
      <c r="AF353" s="79"/>
      <c r="AG353" s="84">
        <v>0</v>
      </c>
      <c r="AH353" s="85"/>
      <c r="AI353" s="38"/>
      <c r="AJ353" s="80">
        <v>0</v>
      </c>
    </row>
    <row r="354" spans="1:36" x14ac:dyDescent="0.2">
      <c r="A354" s="49"/>
      <c r="B354" s="49"/>
      <c r="C354" s="101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79"/>
      <c r="O354" s="79"/>
      <c r="P354" s="79"/>
      <c r="Q354" s="80">
        <v>0</v>
      </c>
      <c r="R354" s="81"/>
      <c r="S354" s="79"/>
      <c r="T354" s="79"/>
      <c r="U354" s="79"/>
      <c r="V354" s="79"/>
      <c r="W354" s="79"/>
      <c r="X354" s="79"/>
      <c r="Y354" s="79"/>
      <c r="Z354" s="79"/>
      <c r="AA354" s="82"/>
      <c r="AB354" s="83"/>
      <c r="AC354" s="82"/>
      <c r="AD354" s="82"/>
      <c r="AE354" s="79"/>
      <c r="AF354" s="79"/>
      <c r="AG354" s="84">
        <v>0</v>
      </c>
      <c r="AH354" s="85"/>
      <c r="AI354" s="38"/>
      <c r="AJ354" s="80">
        <v>0</v>
      </c>
    </row>
    <row r="355" spans="1:36" x14ac:dyDescent="0.2">
      <c r="A355" s="49"/>
      <c r="B355" s="49"/>
      <c r="C355" s="101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79"/>
      <c r="O355" s="79"/>
      <c r="P355" s="79"/>
      <c r="Q355" s="80">
        <v>0</v>
      </c>
      <c r="R355" s="81"/>
      <c r="S355" s="79"/>
      <c r="T355" s="79"/>
      <c r="U355" s="79"/>
      <c r="V355" s="79"/>
      <c r="W355" s="79"/>
      <c r="X355" s="79"/>
      <c r="Y355" s="79"/>
      <c r="Z355" s="79"/>
      <c r="AA355" s="82"/>
      <c r="AB355" s="83"/>
      <c r="AC355" s="82"/>
      <c r="AD355" s="82"/>
      <c r="AE355" s="79"/>
      <c r="AF355" s="79"/>
      <c r="AG355" s="84">
        <v>0</v>
      </c>
      <c r="AH355" s="85"/>
      <c r="AI355" s="38"/>
      <c r="AJ355" s="80">
        <v>0</v>
      </c>
    </row>
    <row r="356" spans="1:36" x14ac:dyDescent="0.2">
      <c r="A356" s="49"/>
      <c r="B356" s="49"/>
      <c r="C356" s="101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79"/>
      <c r="O356" s="79"/>
      <c r="P356" s="79"/>
      <c r="Q356" s="80">
        <v>0</v>
      </c>
      <c r="R356" s="81"/>
      <c r="S356" s="79"/>
      <c r="T356" s="79"/>
      <c r="U356" s="79"/>
      <c r="V356" s="79"/>
      <c r="W356" s="79"/>
      <c r="X356" s="79"/>
      <c r="Y356" s="79"/>
      <c r="Z356" s="79"/>
      <c r="AA356" s="82"/>
      <c r="AB356" s="83"/>
      <c r="AC356" s="82"/>
      <c r="AD356" s="82"/>
      <c r="AE356" s="79"/>
      <c r="AF356" s="79"/>
      <c r="AG356" s="84">
        <v>0</v>
      </c>
      <c r="AH356" s="85"/>
      <c r="AI356" s="38"/>
      <c r="AJ356" s="80">
        <v>0</v>
      </c>
    </row>
    <row r="357" spans="1:36" x14ac:dyDescent="0.2">
      <c r="A357" s="49"/>
      <c r="B357" s="49"/>
      <c r="C357" s="101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79"/>
      <c r="O357" s="79"/>
      <c r="P357" s="79"/>
      <c r="Q357" s="80">
        <v>0</v>
      </c>
      <c r="R357" s="81"/>
      <c r="S357" s="79"/>
      <c r="T357" s="79"/>
      <c r="U357" s="79"/>
      <c r="V357" s="79"/>
      <c r="W357" s="79"/>
      <c r="X357" s="79"/>
      <c r="Y357" s="79"/>
      <c r="Z357" s="79"/>
      <c r="AA357" s="82"/>
      <c r="AB357" s="83"/>
      <c r="AC357" s="82"/>
      <c r="AD357" s="82"/>
      <c r="AE357" s="79"/>
      <c r="AF357" s="79"/>
      <c r="AG357" s="84">
        <v>0</v>
      </c>
      <c r="AH357" s="85"/>
      <c r="AI357" s="38"/>
      <c r="AJ357" s="80">
        <v>0</v>
      </c>
    </row>
    <row r="358" spans="1:36" x14ac:dyDescent="0.2">
      <c r="A358" s="49"/>
      <c r="B358" s="49"/>
      <c r="C358" s="101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79"/>
      <c r="O358" s="79"/>
      <c r="P358" s="79"/>
      <c r="Q358" s="80">
        <v>0</v>
      </c>
      <c r="R358" s="81"/>
      <c r="S358" s="79"/>
      <c r="T358" s="79"/>
      <c r="U358" s="79"/>
      <c r="V358" s="79"/>
      <c r="W358" s="79"/>
      <c r="X358" s="79"/>
      <c r="Y358" s="79"/>
      <c r="Z358" s="79"/>
      <c r="AA358" s="82"/>
      <c r="AB358" s="83"/>
      <c r="AC358" s="82"/>
      <c r="AD358" s="82"/>
      <c r="AE358" s="79"/>
      <c r="AF358" s="79"/>
      <c r="AG358" s="84">
        <v>0</v>
      </c>
      <c r="AH358" s="85"/>
      <c r="AI358" s="38"/>
      <c r="AJ358" s="80">
        <v>0</v>
      </c>
    </row>
    <row r="359" spans="1:36" x14ac:dyDescent="0.2">
      <c r="A359" s="49"/>
      <c r="B359" s="49"/>
      <c r="C359" s="101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79"/>
      <c r="O359" s="79"/>
      <c r="P359" s="79"/>
      <c r="Q359" s="80">
        <v>0</v>
      </c>
      <c r="R359" s="81"/>
      <c r="S359" s="79"/>
      <c r="T359" s="79"/>
      <c r="U359" s="79"/>
      <c r="V359" s="79"/>
      <c r="W359" s="79"/>
      <c r="X359" s="79"/>
      <c r="Y359" s="79"/>
      <c r="Z359" s="79"/>
      <c r="AA359" s="82"/>
      <c r="AB359" s="83"/>
      <c r="AC359" s="82"/>
      <c r="AD359" s="82"/>
      <c r="AE359" s="79"/>
      <c r="AF359" s="79"/>
      <c r="AG359" s="84">
        <v>0</v>
      </c>
      <c r="AH359" s="85"/>
      <c r="AI359" s="38"/>
      <c r="AJ359" s="80">
        <v>0</v>
      </c>
    </row>
    <row r="360" spans="1:36" x14ac:dyDescent="0.2">
      <c r="A360" s="49"/>
      <c r="B360" s="49"/>
      <c r="C360" s="101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79"/>
      <c r="O360" s="79"/>
      <c r="P360" s="79"/>
      <c r="Q360" s="80">
        <v>0</v>
      </c>
      <c r="R360" s="81"/>
      <c r="S360" s="79"/>
      <c r="T360" s="79"/>
      <c r="U360" s="79"/>
      <c r="V360" s="79"/>
      <c r="W360" s="79"/>
      <c r="X360" s="79"/>
      <c r="Y360" s="79"/>
      <c r="Z360" s="79"/>
      <c r="AA360" s="82"/>
      <c r="AB360" s="83"/>
      <c r="AC360" s="82"/>
      <c r="AD360" s="82"/>
      <c r="AE360" s="79"/>
      <c r="AF360" s="79"/>
      <c r="AG360" s="84">
        <v>0</v>
      </c>
      <c r="AH360" s="85"/>
      <c r="AI360" s="38"/>
      <c r="AJ360" s="80">
        <v>0</v>
      </c>
    </row>
    <row r="361" spans="1:36" x14ac:dyDescent="0.2">
      <c r="A361" s="49"/>
      <c r="B361" s="49"/>
      <c r="C361" s="101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79"/>
      <c r="O361" s="79"/>
      <c r="P361" s="79"/>
      <c r="Q361" s="80">
        <v>0</v>
      </c>
      <c r="R361" s="81"/>
      <c r="S361" s="79"/>
      <c r="T361" s="79"/>
      <c r="U361" s="79"/>
      <c r="V361" s="79"/>
      <c r="W361" s="79"/>
      <c r="X361" s="79"/>
      <c r="Y361" s="79"/>
      <c r="Z361" s="79"/>
      <c r="AA361" s="82"/>
      <c r="AB361" s="83"/>
      <c r="AC361" s="82"/>
      <c r="AD361" s="82"/>
      <c r="AE361" s="79"/>
      <c r="AF361" s="79"/>
      <c r="AG361" s="84">
        <v>0</v>
      </c>
      <c r="AH361" s="85"/>
      <c r="AI361" s="38"/>
      <c r="AJ361" s="80">
        <v>0</v>
      </c>
    </row>
    <row r="362" spans="1:36" x14ac:dyDescent="0.2">
      <c r="A362" s="49"/>
      <c r="B362" s="49"/>
      <c r="C362" s="101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79"/>
      <c r="O362" s="79"/>
      <c r="P362" s="79"/>
      <c r="Q362" s="80">
        <v>0</v>
      </c>
      <c r="R362" s="81"/>
      <c r="S362" s="79"/>
      <c r="T362" s="79"/>
      <c r="U362" s="79"/>
      <c r="V362" s="79"/>
      <c r="W362" s="79"/>
      <c r="X362" s="79"/>
      <c r="Y362" s="79"/>
      <c r="Z362" s="79"/>
      <c r="AA362" s="82"/>
      <c r="AB362" s="83"/>
      <c r="AC362" s="82"/>
      <c r="AD362" s="82"/>
      <c r="AE362" s="79"/>
      <c r="AF362" s="79"/>
      <c r="AG362" s="84">
        <v>0</v>
      </c>
      <c r="AH362" s="85"/>
      <c r="AI362" s="38"/>
      <c r="AJ362" s="80">
        <v>0</v>
      </c>
    </row>
    <row r="363" spans="1:36" x14ac:dyDescent="0.2">
      <c r="A363" s="49"/>
      <c r="B363" s="49"/>
      <c r="C363" s="101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79"/>
      <c r="O363" s="79"/>
      <c r="P363" s="79"/>
      <c r="Q363" s="80">
        <v>0</v>
      </c>
      <c r="R363" s="81"/>
      <c r="S363" s="79"/>
      <c r="T363" s="79"/>
      <c r="U363" s="79"/>
      <c r="V363" s="79"/>
      <c r="W363" s="79"/>
      <c r="X363" s="79"/>
      <c r="Y363" s="79"/>
      <c r="Z363" s="79"/>
      <c r="AA363" s="82"/>
      <c r="AB363" s="83"/>
      <c r="AC363" s="82"/>
      <c r="AD363" s="82"/>
      <c r="AE363" s="79"/>
      <c r="AF363" s="79"/>
      <c r="AG363" s="84">
        <v>0</v>
      </c>
      <c r="AH363" s="85"/>
      <c r="AI363" s="38"/>
      <c r="AJ363" s="80">
        <v>0</v>
      </c>
    </row>
    <row r="364" spans="1:36" x14ac:dyDescent="0.2">
      <c r="A364" s="49"/>
      <c r="B364" s="49"/>
      <c r="C364" s="101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79"/>
      <c r="O364" s="79"/>
      <c r="P364" s="79"/>
      <c r="Q364" s="80">
        <v>0</v>
      </c>
      <c r="R364" s="81"/>
      <c r="S364" s="79"/>
      <c r="T364" s="79"/>
      <c r="U364" s="79"/>
      <c r="V364" s="79"/>
      <c r="W364" s="79"/>
      <c r="X364" s="79"/>
      <c r="Y364" s="79"/>
      <c r="Z364" s="79"/>
      <c r="AA364" s="82"/>
      <c r="AB364" s="83"/>
      <c r="AC364" s="82"/>
      <c r="AD364" s="82"/>
      <c r="AE364" s="79"/>
      <c r="AF364" s="79"/>
      <c r="AG364" s="84">
        <v>0</v>
      </c>
      <c r="AH364" s="85"/>
      <c r="AI364" s="38"/>
      <c r="AJ364" s="80">
        <v>0</v>
      </c>
    </row>
    <row r="365" spans="1:36" x14ac:dyDescent="0.2">
      <c r="A365" s="49"/>
      <c r="B365" s="49"/>
      <c r="C365" s="101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79"/>
      <c r="O365" s="79"/>
      <c r="P365" s="79"/>
      <c r="Q365" s="80">
        <v>0</v>
      </c>
      <c r="R365" s="81"/>
      <c r="S365" s="79"/>
      <c r="T365" s="79"/>
      <c r="U365" s="79"/>
      <c r="V365" s="79"/>
      <c r="W365" s="79"/>
      <c r="X365" s="79"/>
      <c r="Y365" s="79"/>
      <c r="Z365" s="79"/>
      <c r="AA365" s="82"/>
      <c r="AB365" s="83"/>
      <c r="AC365" s="82"/>
      <c r="AD365" s="82"/>
      <c r="AE365" s="79"/>
      <c r="AF365" s="79"/>
      <c r="AG365" s="84">
        <v>0</v>
      </c>
      <c r="AH365" s="85"/>
      <c r="AI365" s="38"/>
      <c r="AJ365" s="80">
        <v>0</v>
      </c>
    </row>
    <row r="366" spans="1:36" x14ac:dyDescent="0.2">
      <c r="A366" s="49"/>
      <c r="B366" s="49"/>
      <c r="C366" s="101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79"/>
      <c r="O366" s="79"/>
      <c r="P366" s="79"/>
      <c r="Q366" s="80">
        <v>0</v>
      </c>
      <c r="R366" s="81"/>
      <c r="S366" s="79"/>
      <c r="T366" s="79"/>
      <c r="U366" s="79"/>
      <c r="V366" s="79"/>
      <c r="W366" s="79"/>
      <c r="X366" s="79"/>
      <c r="Y366" s="79"/>
      <c r="Z366" s="79"/>
      <c r="AA366" s="82"/>
      <c r="AB366" s="83"/>
      <c r="AC366" s="82"/>
      <c r="AD366" s="82"/>
      <c r="AE366" s="79"/>
      <c r="AF366" s="79"/>
      <c r="AG366" s="84">
        <v>0</v>
      </c>
      <c r="AH366" s="85"/>
      <c r="AI366" s="38"/>
      <c r="AJ366" s="80">
        <v>0</v>
      </c>
    </row>
    <row r="367" spans="1:36" x14ac:dyDescent="0.2">
      <c r="A367" s="49"/>
      <c r="B367" s="49"/>
      <c r="C367" s="101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79"/>
      <c r="O367" s="79"/>
      <c r="P367" s="79"/>
      <c r="Q367" s="80">
        <v>0</v>
      </c>
      <c r="R367" s="81"/>
      <c r="S367" s="79"/>
      <c r="T367" s="79"/>
      <c r="U367" s="79"/>
      <c r="V367" s="79"/>
      <c r="W367" s="79"/>
      <c r="X367" s="79"/>
      <c r="Y367" s="79"/>
      <c r="Z367" s="79"/>
      <c r="AA367" s="82"/>
      <c r="AB367" s="83"/>
      <c r="AC367" s="82"/>
      <c r="AD367" s="82"/>
      <c r="AE367" s="79"/>
      <c r="AF367" s="79"/>
      <c r="AG367" s="84">
        <v>0</v>
      </c>
      <c r="AH367" s="85"/>
      <c r="AI367" s="38"/>
      <c r="AJ367" s="80">
        <v>0</v>
      </c>
    </row>
    <row r="368" spans="1:36" x14ac:dyDescent="0.2">
      <c r="A368" s="49"/>
      <c r="B368" s="49"/>
      <c r="C368" s="101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79"/>
      <c r="O368" s="79"/>
      <c r="P368" s="79"/>
      <c r="Q368" s="80">
        <v>0</v>
      </c>
      <c r="R368" s="81"/>
      <c r="S368" s="79"/>
      <c r="T368" s="79"/>
      <c r="U368" s="79"/>
      <c r="V368" s="79"/>
      <c r="W368" s="79"/>
      <c r="X368" s="79"/>
      <c r="Y368" s="79"/>
      <c r="Z368" s="79"/>
      <c r="AA368" s="82"/>
      <c r="AB368" s="83"/>
      <c r="AC368" s="82"/>
      <c r="AD368" s="82"/>
      <c r="AE368" s="79"/>
      <c r="AF368" s="79"/>
      <c r="AG368" s="84">
        <v>0</v>
      </c>
      <c r="AH368" s="85"/>
      <c r="AI368" s="38"/>
      <c r="AJ368" s="80">
        <v>0</v>
      </c>
    </row>
    <row r="369" spans="1:36" x14ac:dyDescent="0.2">
      <c r="A369" s="49"/>
      <c r="B369" s="49"/>
      <c r="C369" s="101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79"/>
      <c r="O369" s="79"/>
      <c r="P369" s="79"/>
      <c r="Q369" s="80">
        <v>0</v>
      </c>
      <c r="R369" s="81"/>
      <c r="S369" s="79"/>
      <c r="T369" s="79"/>
      <c r="U369" s="79"/>
      <c r="V369" s="79"/>
      <c r="W369" s="79"/>
      <c r="X369" s="79"/>
      <c r="Y369" s="79"/>
      <c r="Z369" s="79"/>
      <c r="AA369" s="82"/>
      <c r="AB369" s="83"/>
      <c r="AC369" s="82"/>
      <c r="AD369" s="82"/>
      <c r="AE369" s="79"/>
      <c r="AF369" s="79"/>
      <c r="AG369" s="84">
        <v>0</v>
      </c>
      <c r="AH369" s="85"/>
      <c r="AI369" s="38"/>
      <c r="AJ369" s="80">
        <v>0</v>
      </c>
    </row>
    <row r="370" spans="1:36" x14ac:dyDescent="0.2">
      <c r="A370" s="49"/>
      <c r="B370" s="49"/>
      <c r="C370" s="101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79"/>
      <c r="O370" s="79"/>
      <c r="P370" s="79"/>
      <c r="Q370" s="80">
        <v>0</v>
      </c>
      <c r="R370" s="81"/>
      <c r="S370" s="79"/>
      <c r="T370" s="79"/>
      <c r="U370" s="79"/>
      <c r="V370" s="79"/>
      <c r="W370" s="79"/>
      <c r="X370" s="79"/>
      <c r="Y370" s="79"/>
      <c r="Z370" s="79"/>
      <c r="AA370" s="82"/>
      <c r="AB370" s="83"/>
      <c r="AC370" s="82"/>
      <c r="AD370" s="82"/>
      <c r="AE370" s="79"/>
      <c r="AF370" s="79"/>
      <c r="AG370" s="84">
        <v>0</v>
      </c>
      <c r="AH370" s="85"/>
      <c r="AI370" s="38"/>
      <c r="AJ370" s="80">
        <v>0</v>
      </c>
    </row>
    <row r="371" spans="1:36" x14ac:dyDescent="0.2">
      <c r="A371" s="49"/>
      <c r="B371" s="49"/>
      <c r="C371" s="101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79"/>
      <c r="O371" s="79"/>
      <c r="P371" s="79"/>
      <c r="Q371" s="80">
        <v>0</v>
      </c>
      <c r="R371" s="81"/>
      <c r="S371" s="79"/>
      <c r="T371" s="79"/>
      <c r="U371" s="79"/>
      <c r="V371" s="79"/>
      <c r="W371" s="79"/>
      <c r="X371" s="79"/>
      <c r="Y371" s="79"/>
      <c r="Z371" s="79"/>
      <c r="AA371" s="82"/>
      <c r="AB371" s="83"/>
      <c r="AC371" s="82"/>
      <c r="AD371" s="82"/>
      <c r="AE371" s="79"/>
      <c r="AF371" s="79"/>
      <c r="AG371" s="84">
        <v>0</v>
      </c>
      <c r="AH371" s="85"/>
      <c r="AI371" s="38"/>
      <c r="AJ371" s="80">
        <v>0</v>
      </c>
    </row>
    <row r="372" spans="1:36" x14ac:dyDescent="0.2">
      <c r="A372" s="49"/>
      <c r="B372" s="49"/>
      <c r="C372" s="101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79"/>
      <c r="O372" s="79"/>
      <c r="P372" s="79"/>
      <c r="Q372" s="80">
        <v>0</v>
      </c>
      <c r="R372" s="81"/>
      <c r="S372" s="79"/>
      <c r="T372" s="79"/>
      <c r="U372" s="79"/>
      <c r="V372" s="79"/>
      <c r="W372" s="79"/>
      <c r="X372" s="79"/>
      <c r="Y372" s="79"/>
      <c r="Z372" s="79"/>
      <c r="AA372" s="82"/>
      <c r="AB372" s="83"/>
      <c r="AC372" s="82"/>
      <c r="AD372" s="82"/>
      <c r="AE372" s="79"/>
      <c r="AF372" s="79"/>
      <c r="AG372" s="84">
        <v>0</v>
      </c>
      <c r="AH372" s="85"/>
      <c r="AI372" s="38"/>
      <c r="AJ372" s="80">
        <v>0</v>
      </c>
    </row>
    <row r="373" spans="1:36" x14ac:dyDescent="0.2">
      <c r="A373" s="49"/>
      <c r="B373" s="49"/>
      <c r="C373" s="101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79"/>
      <c r="O373" s="79"/>
      <c r="P373" s="79"/>
      <c r="Q373" s="80">
        <v>0</v>
      </c>
      <c r="R373" s="81"/>
      <c r="S373" s="79"/>
      <c r="T373" s="79"/>
      <c r="U373" s="79"/>
      <c r="V373" s="79"/>
      <c r="W373" s="79"/>
      <c r="X373" s="79"/>
      <c r="Y373" s="79"/>
      <c r="Z373" s="79"/>
      <c r="AA373" s="82"/>
      <c r="AB373" s="83"/>
      <c r="AC373" s="82"/>
      <c r="AD373" s="82"/>
      <c r="AE373" s="79"/>
      <c r="AF373" s="79"/>
      <c r="AG373" s="84">
        <v>0</v>
      </c>
      <c r="AH373" s="85"/>
      <c r="AI373" s="38"/>
      <c r="AJ373" s="80">
        <v>0</v>
      </c>
    </row>
    <row r="374" spans="1:36" x14ac:dyDescent="0.2">
      <c r="A374" s="49"/>
      <c r="B374" s="49"/>
      <c r="C374" s="101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79"/>
      <c r="O374" s="79"/>
      <c r="P374" s="79"/>
      <c r="Q374" s="80">
        <v>0</v>
      </c>
      <c r="R374" s="81"/>
      <c r="S374" s="79"/>
      <c r="T374" s="79"/>
      <c r="U374" s="79"/>
      <c r="V374" s="79"/>
      <c r="W374" s="79"/>
      <c r="X374" s="79"/>
      <c r="Y374" s="79"/>
      <c r="Z374" s="79"/>
      <c r="AA374" s="82"/>
      <c r="AB374" s="83"/>
      <c r="AC374" s="82"/>
      <c r="AD374" s="82"/>
      <c r="AE374" s="79"/>
      <c r="AF374" s="79"/>
      <c r="AG374" s="84">
        <v>0</v>
      </c>
      <c r="AH374" s="85"/>
      <c r="AI374" s="38"/>
      <c r="AJ374" s="80">
        <v>0</v>
      </c>
    </row>
    <row r="375" spans="1:36" x14ac:dyDescent="0.2">
      <c r="A375" s="49"/>
      <c r="B375" s="49"/>
      <c r="C375" s="101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79"/>
      <c r="O375" s="79"/>
      <c r="P375" s="79"/>
      <c r="Q375" s="80">
        <v>0</v>
      </c>
      <c r="R375" s="81"/>
      <c r="S375" s="79"/>
      <c r="T375" s="79"/>
      <c r="U375" s="79"/>
      <c r="V375" s="79"/>
      <c r="W375" s="79"/>
      <c r="X375" s="79"/>
      <c r="Y375" s="79"/>
      <c r="Z375" s="79"/>
      <c r="AA375" s="82"/>
      <c r="AB375" s="83"/>
      <c r="AC375" s="82"/>
      <c r="AD375" s="82"/>
      <c r="AE375" s="79"/>
      <c r="AF375" s="79"/>
      <c r="AG375" s="84">
        <v>0</v>
      </c>
      <c r="AH375" s="85"/>
      <c r="AI375" s="38"/>
      <c r="AJ375" s="80">
        <v>0</v>
      </c>
    </row>
    <row r="376" spans="1:36" x14ac:dyDescent="0.2">
      <c r="A376" s="49"/>
      <c r="B376" s="49"/>
      <c r="C376" s="101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79"/>
      <c r="O376" s="79"/>
      <c r="P376" s="79"/>
      <c r="Q376" s="80">
        <v>0</v>
      </c>
      <c r="R376" s="81"/>
      <c r="S376" s="79"/>
      <c r="T376" s="79"/>
      <c r="U376" s="79"/>
      <c r="V376" s="79"/>
      <c r="W376" s="79"/>
      <c r="X376" s="79"/>
      <c r="Y376" s="79"/>
      <c r="Z376" s="79"/>
      <c r="AA376" s="82"/>
      <c r="AB376" s="83"/>
      <c r="AC376" s="82"/>
      <c r="AD376" s="82"/>
      <c r="AE376" s="79"/>
      <c r="AF376" s="79"/>
      <c r="AG376" s="84">
        <v>0</v>
      </c>
      <c r="AH376" s="85"/>
      <c r="AI376" s="38"/>
      <c r="AJ376" s="80">
        <v>0</v>
      </c>
    </row>
    <row r="377" spans="1:36" x14ac:dyDescent="0.2">
      <c r="A377" s="49"/>
      <c r="B377" s="49"/>
      <c r="C377" s="101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79"/>
      <c r="O377" s="79"/>
      <c r="P377" s="79"/>
      <c r="Q377" s="80">
        <v>0</v>
      </c>
      <c r="R377" s="81"/>
      <c r="S377" s="79"/>
      <c r="T377" s="79"/>
      <c r="U377" s="79"/>
      <c r="V377" s="79"/>
      <c r="W377" s="79"/>
      <c r="X377" s="79"/>
      <c r="Y377" s="79"/>
      <c r="Z377" s="79"/>
      <c r="AA377" s="82"/>
      <c r="AB377" s="83"/>
      <c r="AC377" s="82"/>
      <c r="AD377" s="82"/>
      <c r="AE377" s="79"/>
      <c r="AF377" s="79"/>
      <c r="AG377" s="84">
        <v>0</v>
      </c>
      <c r="AH377" s="85"/>
      <c r="AI377" s="38"/>
      <c r="AJ377" s="80">
        <v>0</v>
      </c>
    </row>
    <row r="378" spans="1:36" x14ac:dyDescent="0.2">
      <c r="A378" s="49"/>
      <c r="B378" s="49"/>
      <c r="C378" s="101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79"/>
      <c r="O378" s="79"/>
      <c r="P378" s="79"/>
      <c r="Q378" s="80">
        <v>0</v>
      </c>
      <c r="R378" s="81"/>
      <c r="S378" s="79"/>
      <c r="T378" s="79"/>
      <c r="U378" s="79"/>
      <c r="V378" s="79"/>
      <c r="W378" s="79"/>
      <c r="X378" s="79"/>
      <c r="Y378" s="79"/>
      <c r="Z378" s="79"/>
      <c r="AA378" s="82"/>
      <c r="AB378" s="83"/>
      <c r="AC378" s="82"/>
      <c r="AD378" s="82"/>
      <c r="AE378" s="79"/>
      <c r="AF378" s="79"/>
      <c r="AG378" s="84">
        <v>0</v>
      </c>
      <c r="AH378" s="85"/>
      <c r="AI378" s="38"/>
      <c r="AJ378" s="80">
        <v>0</v>
      </c>
    </row>
    <row r="379" spans="1:36" x14ac:dyDescent="0.2">
      <c r="A379" s="49"/>
      <c r="B379" s="49"/>
      <c r="C379" s="101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79"/>
      <c r="O379" s="79"/>
      <c r="P379" s="79"/>
      <c r="Q379" s="80">
        <v>0</v>
      </c>
      <c r="R379" s="81"/>
      <c r="S379" s="79"/>
      <c r="T379" s="79"/>
      <c r="U379" s="79"/>
      <c r="V379" s="79"/>
      <c r="W379" s="79"/>
      <c r="X379" s="79"/>
      <c r="Y379" s="79"/>
      <c r="Z379" s="79"/>
      <c r="AA379" s="82"/>
      <c r="AB379" s="83"/>
      <c r="AC379" s="82"/>
      <c r="AD379" s="82"/>
      <c r="AE379" s="79"/>
      <c r="AF379" s="79"/>
      <c r="AG379" s="84">
        <v>0</v>
      </c>
      <c r="AH379" s="85"/>
      <c r="AI379" s="38"/>
      <c r="AJ379" s="80">
        <v>0</v>
      </c>
    </row>
    <row r="380" spans="1:36" x14ac:dyDescent="0.2">
      <c r="A380" s="49"/>
      <c r="B380" s="49"/>
      <c r="C380" s="101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79"/>
      <c r="O380" s="79"/>
      <c r="P380" s="79"/>
      <c r="Q380" s="80">
        <v>0</v>
      </c>
      <c r="R380" s="81"/>
      <c r="S380" s="79"/>
      <c r="T380" s="79"/>
      <c r="U380" s="79"/>
      <c r="V380" s="79"/>
      <c r="W380" s="79"/>
      <c r="X380" s="79"/>
      <c r="Y380" s="79"/>
      <c r="Z380" s="79"/>
      <c r="AA380" s="82"/>
      <c r="AB380" s="83"/>
      <c r="AC380" s="82"/>
      <c r="AD380" s="82"/>
      <c r="AE380" s="79"/>
      <c r="AF380" s="79"/>
      <c r="AG380" s="84">
        <v>0</v>
      </c>
      <c r="AH380" s="85"/>
      <c r="AI380" s="38"/>
      <c r="AJ380" s="80">
        <v>0</v>
      </c>
    </row>
    <row r="381" spans="1:36" x14ac:dyDescent="0.2">
      <c r="A381" s="49"/>
      <c r="B381" s="49"/>
      <c r="C381" s="101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79"/>
      <c r="O381" s="79"/>
      <c r="P381" s="79"/>
      <c r="Q381" s="80">
        <v>0</v>
      </c>
      <c r="R381" s="81"/>
      <c r="S381" s="79"/>
      <c r="T381" s="79"/>
      <c r="U381" s="79"/>
      <c r="V381" s="79"/>
      <c r="W381" s="79"/>
      <c r="X381" s="79"/>
      <c r="Y381" s="79"/>
      <c r="Z381" s="79"/>
      <c r="AA381" s="82"/>
      <c r="AB381" s="83"/>
      <c r="AC381" s="82"/>
      <c r="AD381" s="82"/>
      <c r="AE381" s="79"/>
      <c r="AF381" s="79"/>
      <c r="AG381" s="84">
        <v>0</v>
      </c>
      <c r="AH381" s="85"/>
      <c r="AI381" s="38"/>
      <c r="AJ381" s="80">
        <v>0</v>
      </c>
    </row>
    <row r="382" spans="1:36" x14ac:dyDescent="0.2">
      <c r="A382" s="49"/>
      <c r="B382" s="49"/>
      <c r="C382" s="101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79"/>
      <c r="O382" s="79"/>
      <c r="P382" s="79"/>
      <c r="Q382" s="80">
        <v>0</v>
      </c>
      <c r="R382" s="81"/>
      <c r="S382" s="79"/>
      <c r="T382" s="79"/>
      <c r="U382" s="79"/>
      <c r="V382" s="79"/>
      <c r="W382" s="79"/>
      <c r="X382" s="79"/>
      <c r="Y382" s="79"/>
      <c r="Z382" s="79"/>
      <c r="AA382" s="82"/>
      <c r="AB382" s="83"/>
      <c r="AC382" s="82"/>
      <c r="AD382" s="82"/>
      <c r="AE382" s="79"/>
      <c r="AF382" s="79"/>
      <c r="AG382" s="84">
        <v>0</v>
      </c>
      <c r="AH382" s="85"/>
      <c r="AI382" s="38"/>
      <c r="AJ382" s="80">
        <v>0</v>
      </c>
    </row>
    <row r="383" spans="1:36" x14ac:dyDescent="0.2">
      <c r="A383" s="49"/>
      <c r="B383" s="49"/>
      <c r="C383" s="101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79"/>
      <c r="O383" s="79"/>
      <c r="P383" s="79"/>
      <c r="Q383" s="80">
        <v>0</v>
      </c>
      <c r="R383" s="81"/>
      <c r="S383" s="79"/>
      <c r="T383" s="79"/>
      <c r="U383" s="79"/>
      <c r="V383" s="79"/>
      <c r="W383" s="79"/>
      <c r="X383" s="79"/>
      <c r="Y383" s="79"/>
      <c r="Z383" s="79"/>
      <c r="AA383" s="82"/>
      <c r="AB383" s="83"/>
      <c r="AC383" s="82"/>
      <c r="AD383" s="82"/>
      <c r="AE383" s="79"/>
      <c r="AF383" s="79"/>
      <c r="AG383" s="84">
        <v>0</v>
      </c>
      <c r="AH383" s="85"/>
      <c r="AI383" s="38"/>
      <c r="AJ383" s="80">
        <v>0</v>
      </c>
    </row>
    <row r="384" spans="1:36" x14ac:dyDescent="0.2">
      <c r="A384" s="49"/>
      <c r="B384" s="49"/>
      <c r="C384" s="101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79"/>
      <c r="O384" s="79"/>
      <c r="P384" s="79"/>
      <c r="Q384" s="80">
        <v>0</v>
      </c>
      <c r="R384" s="81"/>
      <c r="S384" s="79"/>
      <c r="T384" s="79"/>
      <c r="U384" s="79"/>
      <c r="V384" s="79"/>
      <c r="W384" s="79"/>
      <c r="X384" s="79"/>
      <c r="Y384" s="79"/>
      <c r="Z384" s="79"/>
      <c r="AA384" s="82"/>
      <c r="AB384" s="83"/>
      <c r="AC384" s="82"/>
      <c r="AD384" s="82"/>
      <c r="AE384" s="79"/>
      <c r="AF384" s="79"/>
      <c r="AG384" s="84">
        <v>0</v>
      </c>
      <c r="AH384" s="85"/>
      <c r="AI384" s="38"/>
      <c r="AJ384" s="80">
        <v>0</v>
      </c>
    </row>
    <row r="385" spans="1:36" x14ac:dyDescent="0.2">
      <c r="A385" s="49"/>
      <c r="B385" s="49"/>
      <c r="C385" s="101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79"/>
      <c r="O385" s="79"/>
      <c r="P385" s="79"/>
      <c r="Q385" s="80">
        <v>0</v>
      </c>
      <c r="R385" s="81"/>
      <c r="S385" s="79"/>
      <c r="T385" s="79"/>
      <c r="U385" s="79"/>
      <c r="V385" s="79"/>
      <c r="W385" s="79"/>
      <c r="X385" s="79"/>
      <c r="Y385" s="79"/>
      <c r="Z385" s="79"/>
      <c r="AA385" s="82"/>
      <c r="AB385" s="83"/>
      <c r="AC385" s="82"/>
      <c r="AD385" s="82"/>
      <c r="AE385" s="79"/>
      <c r="AF385" s="79"/>
      <c r="AG385" s="84">
        <v>0</v>
      </c>
      <c r="AH385" s="85"/>
      <c r="AI385" s="38"/>
      <c r="AJ385" s="80">
        <v>0</v>
      </c>
    </row>
    <row r="386" spans="1:36" x14ac:dyDescent="0.2">
      <c r="A386" s="49"/>
      <c r="B386" s="49"/>
      <c r="C386" s="101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79"/>
      <c r="O386" s="79"/>
      <c r="P386" s="79"/>
      <c r="Q386" s="80">
        <v>0</v>
      </c>
      <c r="R386" s="81"/>
      <c r="S386" s="79"/>
      <c r="T386" s="79"/>
      <c r="U386" s="79"/>
      <c r="V386" s="79"/>
      <c r="W386" s="79"/>
      <c r="X386" s="79"/>
      <c r="Y386" s="79"/>
      <c r="Z386" s="79"/>
      <c r="AA386" s="82"/>
      <c r="AB386" s="83"/>
      <c r="AC386" s="82"/>
      <c r="AD386" s="82"/>
      <c r="AE386" s="79"/>
      <c r="AF386" s="79"/>
      <c r="AG386" s="84">
        <v>0</v>
      </c>
      <c r="AH386" s="85"/>
      <c r="AI386" s="38"/>
      <c r="AJ386" s="80">
        <v>0</v>
      </c>
    </row>
    <row r="387" spans="1:36" x14ac:dyDescent="0.2">
      <c r="A387" s="49"/>
      <c r="B387" s="49"/>
      <c r="C387" s="101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79"/>
      <c r="O387" s="79"/>
      <c r="P387" s="79"/>
      <c r="Q387" s="80">
        <v>0</v>
      </c>
      <c r="R387" s="81"/>
      <c r="S387" s="79"/>
      <c r="T387" s="79"/>
      <c r="U387" s="79"/>
      <c r="V387" s="79"/>
      <c r="W387" s="79"/>
      <c r="X387" s="79"/>
      <c r="Y387" s="79"/>
      <c r="Z387" s="79"/>
      <c r="AA387" s="82"/>
      <c r="AB387" s="83"/>
      <c r="AC387" s="82"/>
      <c r="AD387" s="82"/>
      <c r="AE387" s="79"/>
      <c r="AF387" s="79"/>
      <c r="AG387" s="84">
        <v>0</v>
      </c>
      <c r="AH387" s="85"/>
      <c r="AI387" s="38"/>
      <c r="AJ387" s="80">
        <v>0</v>
      </c>
    </row>
    <row r="388" spans="1:36" x14ac:dyDescent="0.2">
      <c r="A388" s="49"/>
      <c r="B388" s="49"/>
      <c r="C388" s="101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79"/>
      <c r="O388" s="79"/>
      <c r="P388" s="79"/>
      <c r="Q388" s="80">
        <v>0</v>
      </c>
      <c r="R388" s="81"/>
      <c r="S388" s="79"/>
      <c r="T388" s="79"/>
      <c r="U388" s="79"/>
      <c r="V388" s="79"/>
      <c r="W388" s="79"/>
      <c r="X388" s="79"/>
      <c r="Y388" s="79"/>
      <c r="Z388" s="79"/>
      <c r="AA388" s="82"/>
      <c r="AB388" s="83"/>
      <c r="AC388" s="82"/>
      <c r="AD388" s="82"/>
      <c r="AE388" s="79"/>
      <c r="AF388" s="79"/>
      <c r="AG388" s="84">
        <v>0</v>
      </c>
      <c r="AH388" s="85"/>
      <c r="AI388" s="38"/>
      <c r="AJ388" s="80">
        <v>0</v>
      </c>
    </row>
    <row r="389" spans="1:36" x14ac:dyDescent="0.2">
      <c r="A389" s="49"/>
      <c r="B389" s="49"/>
      <c r="C389" s="101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79"/>
      <c r="O389" s="79"/>
      <c r="P389" s="79"/>
      <c r="Q389" s="80">
        <v>0</v>
      </c>
      <c r="R389" s="81"/>
      <c r="S389" s="79"/>
      <c r="T389" s="79"/>
      <c r="U389" s="79"/>
      <c r="V389" s="79"/>
      <c r="W389" s="79"/>
      <c r="X389" s="79"/>
      <c r="Y389" s="79"/>
      <c r="Z389" s="79"/>
      <c r="AA389" s="82"/>
      <c r="AB389" s="83"/>
      <c r="AC389" s="82"/>
      <c r="AD389" s="82"/>
      <c r="AE389" s="79"/>
      <c r="AF389" s="79"/>
      <c r="AG389" s="84">
        <v>0</v>
      </c>
      <c r="AH389" s="85"/>
      <c r="AI389" s="38"/>
      <c r="AJ389" s="80">
        <v>0</v>
      </c>
    </row>
    <row r="390" spans="1:36" x14ac:dyDescent="0.2">
      <c r="A390" s="49"/>
      <c r="B390" s="49"/>
      <c r="C390" s="101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79"/>
      <c r="O390" s="79"/>
      <c r="P390" s="79"/>
      <c r="Q390" s="80">
        <v>0</v>
      </c>
      <c r="R390" s="81"/>
      <c r="S390" s="79"/>
      <c r="T390" s="79"/>
      <c r="U390" s="79"/>
      <c r="V390" s="79"/>
      <c r="W390" s="79"/>
      <c r="X390" s="79"/>
      <c r="Y390" s="79"/>
      <c r="Z390" s="79"/>
      <c r="AA390" s="82"/>
      <c r="AB390" s="83"/>
      <c r="AC390" s="82"/>
      <c r="AD390" s="82"/>
      <c r="AE390" s="79"/>
      <c r="AF390" s="79"/>
      <c r="AG390" s="84">
        <v>0</v>
      </c>
      <c r="AH390" s="85"/>
      <c r="AI390" s="38"/>
      <c r="AJ390" s="80">
        <v>0</v>
      </c>
    </row>
    <row r="391" spans="1:36" x14ac:dyDescent="0.2">
      <c r="A391" s="49"/>
      <c r="B391" s="49"/>
      <c r="C391" s="101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79"/>
      <c r="O391" s="79"/>
      <c r="P391" s="79"/>
      <c r="Q391" s="80">
        <v>0</v>
      </c>
      <c r="R391" s="81"/>
      <c r="S391" s="79"/>
      <c r="T391" s="79"/>
      <c r="U391" s="79"/>
      <c r="V391" s="79"/>
      <c r="W391" s="79"/>
      <c r="X391" s="79"/>
      <c r="Y391" s="79"/>
      <c r="Z391" s="79"/>
      <c r="AA391" s="82"/>
      <c r="AB391" s="83"/>
      <c r="AC391" s="82"/>
      <c r="AD391" s="82"/>
      <c r="AE391" s="79"/>
      <c r="AF391" s="79"/>
      <c r="AG391" s="84">
        <v>0</v>
      </c>
      <c r="AH391" s="85"/>
      <c r="AI391" s="38"/>
      <c r="AJ391" s="80">
        <v>0</v>
      </c>
    </row>
    <row r="392" spans="1:36" x14ac:dyDescent="0.2">
      <c r="A392" s="49"/>
      <c r="B392" s="49"/>
      <c r="C392" s="101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79"/>
      <c r="O392" s="79"/>
      <c r="P392" s="79"/>
      <c r="Q392" s="80">
        <v>0</v>
      </c>
      <c r="R392" s="81"/>
      <c r="S392" s="79"/>
      <c r="T392" s="79"/>
      <c r="U392" s="79"/>
      <c r="V392" s="79"/>
      <c r="W392" s="79"/>
      <c r="X392" s="79"/>
      <c r="Y392" s="79"/>
      <c r="Z392" s="79"/>
      <c r="AA392" s="82"/>
      <c r="AB392" s="83"/>
      <c r="AC392" s="82"/>
      <c r="AD392" s="82"/>
      <c r="AE392" s="79"/>
      <c r="AF392" s="79"/>
      <c r="AG392" s="84">
        <v>0</v>
      </c>
      <c r="AH392" s="85"/>
      <c r="AI392" s="38"/>
      <c r="AJ392" s="80">
        <v>0</v>
      </c>
    </row>
    <row r="393" spans="1:36" x14ac:dyDescent="0.2">
      <c r="A393" s="49"/>
      <c r="B393" s="49"/>
      <c r="C393" s="101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79"/>
      <c r="O393" s="79"/>
      <c r="P393" s="79"/>
      <c r="Q393" s="80">
        <v>0</v>
      </c>
      <c r="R393" s="81"/>
      <c r="S393" s="79"/>
      <c r="T393" s="79"/>
      <c r="U393" s="79"/>
      <c r="V393" s="79"/>
      <c r="W393" s="79"/>
      <c r="X393" s="79"/>
      <c r="Y393" s="79"/>
      <c r="Z393" s="79"/>
      <c r="AA393" s="82"/>
      <c r="AB393" s="83"/>
      <c r="AC393" s="82"/>
      <c r="AD393" s="82"/>
      <c r="AE393" s="79"/>
      <c r="AF393" s="79"/>
      <c r="AG393" s="84">
        <v>0</v>
      </c>
      <c r="AH393" s="85"/>
      <c r="AI393" s="38"/>
      <c r="AJ393" s="80">
        <v>0</v>
      </c>
    </row>
    <row r="394" spans="1:36" x14ac:dyDescent="0.2">
      <c r="A394" s="49"/>
      <c r="B394" s="49"/>
      <c r="C394" s="101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79"/>
      <c r="O394" s="79"/>
      <c r="P394" s="79"/>
      <c r="Q394" s="80">
        <v>0</v>
      </c>
      <c r="R394" s="81"/>
      <c r="S394" s="79"/>
      <c r="T394" s="79"/>
      <c r="U394" s="79"/>
      <c r="V394" s="79"/>
      <c r="W394" s="79"/>
      <c r="X394" s="79"/>
      <c r="Y394" s="79"/>
      <c r="Z394" s="79"/>
      <c r="AA394" s="82"/>
      <c r="AB394" s="83"/>
      <c r="AC394" s="82"/>
      <c r="AD394" s="82"/>
      <c r="AE394" s="79"/>
      <c r="AF394" s="79"/>
      <c r="AG394" s="84">
        <v>0</v>
      </c>
      <c r="AH394" s="85"/>
      <c r="AI394" s="38"/>
      <c r="AJ394" s="80">
        <v>0</v>
      </c>
    </row>
    <row r="395" spans="1:36" x14ac:dyDescent="0.2">
      <c r="A395" s="49"/>
      <c r="B395" s="49"/>
      <c r="C395" s="101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79"/>
      <c r="O395" s="79"/>
      <c r="P395" s="79"/>
      <c r="Q395" s="80">
        <v>0</v>
      </c>
      <c r="R395" s="81"/>
      <c r="S395" s="79"/>
      <c r="T395" s="79"/>
      <c r="U395" s="79"/>
      <c r="V395" s="79"/>
      <c r="W395" s="79"/>
      <c r="X395" s="79"/>
      <c r="Y395" s="79"/>
      <c r="Z395" s="79"/>
      <c r="AA395" s="82"/>
      <c r="AB395" s="83"/>
      <c r="AC395" s="82"/>
      <c r="AD395" s="82"/>
      <c r="AE395" s="79"/>
      <c r="AF395" s="79"/>
      <c r="AG395" s="84">
        <v>0</v>
      </c>
      <c r="AH395" s="85"/>
      <c r="AI395" s="38"/>
      <c r="AJ395" s="80">
        <v>0</v>
      </c>
    </row>
    <row r="396" spans="1:36" x14ac:dyDescent="0.2">
      <c r="A396" s="49"/>
      <c r="B396" s="49"/>
      <c r="C396" s="101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79"/>
      <c r="O396" s="79"/>
      <c r="P396" s="79"/>
      <c r="Q396" s="80">
        <v>0</v>
      </c>
      <c r="R396" s="81"/>
      <c r="S396" s="79"/>
      <c r="T396" s="79"/>
      <c r="U396" s="79"/>
      <c r="V396" s="79"/>
      <c r="W396" s="79"/>
      <c r="X396" s="79"/>
      <c r="Y396" s="79"/>
      <c r="Z396" s="79"/>
      <c r="AA396" s="82"/>
      <c r="AB396" s="83"/>
      <c r="AC396" s="82"/>
      <c r="AD396" s="82"/>
      <c r="AE396" s="79"/>
      <c r="AF396" s="79"/>
      <c r="AG396" s="84">
        <v>0</v>
      </c>
      <c r="AH396" s="85"/>
      <c r="AI396" s="38"/>
      <c r="AJ396" s="80">
        <v>0</v>
      </c>
    </row>
    <row r="397" spans="1:36" x14ac:dyDescent="0.2">
      <c r="A397" s="49"/>
      <c r="B397" s="49"/>
      <c r="C397" s="101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79"/>
      <c r="O397" s="79"/>
      <c r="P397" s="79"/>
      <c r="Q397" s="80">
        <v>0</v>
      </c>
      <c r="R397" s="81"/>
      <c r="S397" s="79"/>
      <c r="T397" s="79"/>
      <c r="U397" s="79"/>
      <c r="V397" s="79"/>
      <c r="W397" s="79"/>
      <c r="X397" s="79"/>
      <c r="Y397" s="79"/>
      <c r="Z397" s="79"/>
      <c r="AA397" s="82"/>
      <c r="AB397" s="83"/>
      <c r="AC397" s="82"/>
      <c r="AD397" s="82"/>
      <c r="AE397" s="79"/>
      <c r="AF397" s="79"/>
      <c r="AG397" s="84">
        <v>0</v>
      </c>
      <c r="AH397" s="85"/>
      <c r="AI397" s="38"/>
      <c r="AJ397" s="80">
        <v>0</v>
      </c>
    </row>
    <row r="398" spans="1:36" x14ac:dyDescent="0.2">
      <c r="A398" s="49"/>
      <c r="B398" s="49"/>
      <c r="C398" s="101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79"/>
      <c r="O398" s="79"/>
      <c r="P398" s="79"/>
      <c r="Q398" s="80">
        <v>0</v>
      </c>
      <c r="R398" s="81"/>
      <c r="S398" s="79"/>
      <c r="T398" s="79"/>
      <c r="U398" s="79"/>
      <c r="V398" s="79"/>
      <c r="W398" s="79"/>
      <c r="X398" s="79"/>
      <c r="Y398" s="79"/>
      <c r="Z398" s="79"/>
      <c r="AA398" s="82"/>
      <c r="AB398" s="83"/>
      <c r="AC398" s="82"/>
      <c r="AD398" s="82"/>
      <c r="AE398" s="79"/>
      <c r="AF398" s="79"/>
      <c r="AG398" s="84">
        <v>0</v>
      </c>
      <c r="AH398" s="85"/>
      <c r="AI398" s="38"/>
      <c r="AJ398" s="80">
        <v>0</v>
      </c>
    </row>
    <row r="399" spans="1:36" x14ac:dyDescent="0.2">
      <c r="A399" s="49"/>
      <c r="B399" s="49"/>
      <c r="C399" s="101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79"/>
      <c r="O399" s="79"/>
      <c r="P399" s="79"/>
      <c r="Q399" s="80">
        <v>0</v>
      </c>
      <c r="R399" s="81"/>
      <c r="S399" s="79"/>
      <c r="T399" s="79"/>
      <c r="U399" s="79"/>
      <c r="V399" s="79"/>
      <c r="W399" s="79"/>
      <c r="X399" s="79"/>
      <c r="Y399" s="79"/>
      <c r="Z399" s="79"/>
      <c r="AA399" s="82"/>
      <c r="AB399" s="83"/>
      <c r="AC399" s="82"/>
      <c r="AD399" s="82"/>
      <c r="AE399" s="79"/>
      <c r="AF399" s="79"/>
      <c r="AG399" s="84">
        <v>0</v>
      </c>
      <c r="AH399" s="85"/>
      <c r="AI399" s="38"/>
      <c r="AJ399" s="80">
        <v>0</v>
      </c>
    </row>
    <row r="400" spans="1:36" x14ac:dyDescent="0.2">
      <c r="A400" s="49"/>
      <c r="B400" s="49"/>
      <c r="C400" s="101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79"/>
      <c r="O400" s="79"/>
      <c r="P400" s="79"/>
      <c r="Q400" s="80">
        <v>0</v>
      </c>
      <c r="R400" s="81"/>
      <c r="S400" s="79"/>
      <c r="T400" s="79"/>
      <c r="U400" s="79"/>
      <c r="V400" s="79"/>
      <c r="W400" s="79"/>
      <c r="X400" s="79"/>
      <c r="Y400" s="79"/>
      <c r="Z400" s="79"/>
      <c r="AA400" s="82"/>
      <c r="AB400" s="83"/>
      <c r="AC400" s="82"/>
      <c r="AD400" s="82"/>
      <c r="AE400" s="79"/>
      <c r="AF400" s="79"/>
      <c r="AG400" s="84">
        <v>0</v>
      </c>
      <c r="AH400" s="85"/>
      <c r="AI400" s="38"/>
      <c r="AJ400" s="80">
        <v>0</v>
      </c>
    </row>
    <row r="401" spans="1:36" x14ac:dyDescent="0.2">
      <c r="A401" s="49"/>
      <c r="B401" s="49"/>
      <c r="C401" s="101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79"/>
      <c r="O401" s="79"/>
      <c r="P401" s="79"/>
      <c r="Q401" s="80">
        <v>0</v>
      </c>
      <c r="R401" s="81"/>
      <c r="S401" s="79"/>
      <c r="T401" s="79"/>
      <c r="U401" s="79"/>
      <c r="V401" s="79"/>
      <c r="W401" s="79"/>
      <c r="X401" s="79"/>
      <c r="Y401" s="79"/>
      <c r="Z401" s="79"/>
      <c r="AA401" s="82"/>
      <c r="AB401" s="83"/>
      <c r="AC401" s="82"/>
      <c r="AD401" s="82"/>
      <c r="AE401" s="79"/>
      <c r="AF401" s="79"/>
      <c r="AG401" s="84">
        <v>0</v>
      </c>
      <c r="AH401" s="85"/>
      <c r="AI401" s="38"/>
      <c r="AJ401" s="80">
        <v>0</v>
      </c>
    </row>
    <row r="402" spans="1:36" x14ac:dyDescent="0.2">
      <c r="A402" s="49"/>
      <c r="B402" s="49"/>
      <c r="C402" s="101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79"/>
      <c r="O402" s="79"/>
      <c r="P402" s="79"/>
      <c r="Q402" s="80">
        <v>0</v>
      </c>
      <c r="R402" s="81"/>
      <c r="S402" s="79"/>
      <c r="T402" s="79"/>
      <c r="U402" s="79"/>
      <c r="V402" s="79"/>
      <c r="W402" s="79"/>
      <c r="X402" s="79"/>
      <c r="Y402" s="79"/>
      <c r="Z402" s="79"/>
      <c r="AA402" s="82"/>
      <c r="AB402" s="83"/>
      <c r="AC402" s="82"/>
      <c r="AD402" s="82"/>
      <c r="AE402" s="79"/>
      <c r="AF402" s="79"/>
      <c r="AG402" s="84">
        <v>0</v>
      </c>
      <c r="AH402" s="85"/>
      <c r="AI402" s="38"/>
      <c r="AJ402" s="80">
        <v>0</v>
      </c>
    </row>
    <row r="403" spans="1:36" x14ac:dyDescent="0.2">
      <c r="A403" s="49"/>
      <c r="B403" s="49"/>
      <c r="C403" s="101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79"/>
      <c r="O403" s="79"/>
      <c r="P403" s="79"/>
      <c r="Q403" s="80">
        <v>0</v>
      </c>
      <c r="R403" s="81"/>
      <c r="S403" s="79"/>
      <c r="T403" s="79"/>
      <c r="U403" s="79"/>
      <c r="V403" s="79"/>
      <c r="W403" s="79"/>
      <c r="X403" s="79"/>
      <c r="Y403" s="79"/>
      <c r="Z403" s="79"/>
      <c r="AA403" s="82"/>
      <c r="AB403" s="83"/>
      <c r="AC403" s="82"/>
      <c r="AD403" s="82"/>
      <c r="AE403" s="79"/>
      <c r="AF403" s="79"/>
      <c r="AG403" s="84">
        <v>0</v>
      </c>
      <c r="AH403" s="85"/>
      <c r="AI403" s="38"/>
      <c r="AJ403" s="80">
        <v>0</v>
      </c>
    </row>
    <row r="404" spans="1:36" x14ac:dyDescent="0.2">
      <c r="A404" s="49"/>
      <c r="B404" s="49"/>
      <c r="C404" s="101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79"/>
      <c r="O404" s="79"/>
      <c r="P404" s="79"/>
      <c r="Q404" s="80">
        <v>0</v>
      </c>
      <c r="R404" s="81"/>
      <c r="S404" s="79"/>
      <c r="T404" s="79"/>
      <c r="U404" s="79"/>
      <c r="V404" s="79"/>
      <c r="W404" s="79"/>
      <c r="X404" s="79"/>
      <c r="Y404" s="79"/>
      <c r="Z404" s="79"/>
      <c r="AA404" s="82"/>
      <c r="AB404" s="83"/>
      <c r="AC404" s="82"/>
      <c r="AD404" s="82"/>
      <c r="AE404" s="79"/>
      <c r="AF404" s="79"/>
      <c r="AG404" s="84">
        <v>0</v>
      </c>
      <c r="AH404" s="85"/>
      <c r="AI404" s="38"/>
      <c r="AJ404" s="80">
        <v>0</v>
      </c>
    </row>
    <row r="405" spans="1:36" x14ac:dyDescent="0.2">
      <c r="A405" s="49"/>
      <c r="B405" s="49"/>
      <c r="C405" s="101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79"/>
      <c r="O405" s="79"/>
      <c r="P405" s="79"/>
      <c r="Q405" s="80">
        <v>0</v>
      </c>
      <c r="R405" s="81"/>
      <c r="S405" s="79"/>
      <c r="T405" s="79"/>
      <c r="U405" s="79"/>
      <c r="V405" s="79"/>
      <c r="W405" s="79"/>
      <c r="X405" s="79"/>
      <c r="Y405" s="79"/>
      <c r="Z405" s="79"/>
      <c r="AA405" s="82"/>
      <c r="AB405" s="83"/>
      <c r="AC405" s="82"/>
      <c r="AD405" s="82"/>
      <c r="AE405" s="79"/>
      <c r="AF405" s="79"/>
      <c r="AG405" s="84">
        <v>0</v>
      </c>
      <c r="AH405" s="85"/>
      <c r="AI405" s="38"/>
      <c r="AJ405" s="80">
        <v>0</v>
      </c>
    </row>
    <row r="406" spans="1:36" x14ac:dyDescent="0.2">
      <c r="A406" s="49"/>
      <c r="B406" s="49"/>
      <c r="C406" s="101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79"/>
      <c r="O406" s="79"/>
      <c r="P406" s="79"/>
      <c r="Q406" s="80">
        <v>0</v>
      </c>
      <c r="R406" s="81"/>
      <c r="S406" s="79"/>
      <c r="T406" s="79"/>
      <c r="U406" s="79"/>
      <c r="V406" s="79"/>
      <c r="W406" s="79"/>
      <c r="X406" s="79"/>
      <c r="Y406" s="79"/>
      <c r="Z406" s="79"/>
      <c r="AA406" s="82"/>
      <c r="AB406" s="83"/>
      <c r="AC406" s="82"/>
      <c r="AD406" s="82"/>
      <c r="AE406" s="79"/>
      <c r="AF406" s="79"/>
      <c r="AG406" s="84">
        <v>0</v>
      </c>
      <c r="AH406" s="85"/>
      <c r="AI406" s="38"/>
      <c r="AJ406" s="80">
        <v>0</v>
      </c>
    </row>
    <row r="407" spans="1:36" x14ac:dyDescent="0.2">
      <c r="A407" s="49"/>
      <c r="B407" s="49"/>
      <c r="C407" s="101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79"/>
      <c r="O407" s="79"/>
      <c r="P407" s="79"/>
      <c r="Q407" s="80">
        <v>0</v>
      </c>
      <c r="R407" s="81"/>
      <c r="S407" s="79"/>
      <c r="T407" s="79"/>
      <c r="U407" s="79"/>
      <c r="V407" s="79"/>
      <c r="W407" s="79"/>
      <c r="X407" s="79"/>
      <c r="Y407" s="79"/>
      <c r="Z407" s="79"/>
      <c r="AA407" s="82"/>
      <c r="AB407" s="83"/>
      <c r="AC407" s="82"/>
      <c r="AD407" s="82"/>
      <c r="AE407" s="79"/>
      <c r="AF407" s="79"/>
      <c r="AG407" s="84">
        <v>0</v>
      </c>
      <c r="AH407" s="85"/>
      <c r="AI407" s="38"/>
      <c r="AJ407" s="80">
        <v>0</v>
      </c>
    </row>
    <row r="408" spans="1:36" x14ac:dyDescent="0.2">
      <c r="A408" s="49"/>
      <c r="B408" s="49"/>
      <c r="C408" s="101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79"/>
      <c r="O408" s="79"/>
      <c r="P408" s="79"/>
      <c r="Q408" s="80">
        <v>0</v>
      </c>
      <c r="R408" s="81"/>
      <c r="S408" s="79"/>
      <c r="T408" s="79"/>
      <c r="U408" s="79"/>
      <c r="V408" s="79"/>
      <c r="W408" s="79"/>
      <c r="X408" s="79"/>
      <c r="Y408" s="79"/>
      <c r="Z408" s="79"/>
      <c r="AA408" s="82"/>
      <c r="AB408" s="83"/>
      <c r="AC408" s="82"/>
      <c r="AD408" s="82"/>
      <c r="AE408" s="79"/>
      <c r="AF408" s="79"/>
      <c r="AG408" s="84">
        <v>0</v>
      </c>
      <c r="AH408" s="85"/>
      <c r="AI408" s="38"/>
      <c r="AJ408" s="80">
        <v>0</v>
      </c>
    </row>
    <row r="409" spans="1:36" x14ac:dyDescent="0.2">
      <c r="A409" s="49"/>
      <c r="B409" s="49"/>
      <c r="C409" s="101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79"/>
      <c r="O409" s="79"/>
      <c r="P409" s="79"/>
      <c r="Q409" s="80">
        <v>0</v>
      </c>
      <c r="R409" s="81"/>
      <c r="S409" s="79"/>
      <c r="T409" s="79"/>
      <c r="U409" s="79"/>
      <c r="V409" s="79"/>
      <c r="W409" s="79"/>
      <c r="X409" s="79"/>
      <c r="Y409" s="79"/>
      <c r="Z409" s="79"/>
      <c r="AA409" s="82"/>
      <c r="AB409" s="83"/>
      <c r="AC409" s="82"/>
      <c r="AD409" s="82"/>
      <c r="AE409" s="79"/>
      <c r="AF409" s="79"/>
      <c r="AG409" s="84">
        <v>0</v>
      </c>
      <c r="AH409" s="85"/>
      <c r="AI409" s="38"/>
      <c r="AJ409" s="80">
        <v>0</v>
      </c>
    </row>
    <row r="410" spans="1:36" x14ac:dyDescent="0.2">
      <c r="A410" s="49"/>
      <c r="B410" s="49"/>
      <c r="C410" s="101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79"/>
      <c r="O410" s="79"/>
      <c r="P410" s="79"/>
      <c r="Q410" s="80">
        <v>0</v>
      </c>
      <c r="R410" s="81"/>
      <c r="S410" s="79"/>
      <c r="T410" s="79"/>
      <c r="U410" s="79"/>
      <c r="V410" s="79"/>
      <c r="W410" s="79"/>
      <c r="X410" s="79"/>
      <c r="Y410" s="79"/>
      <c r="Z410" s="79"/>
      <c r="AA410" s="82"/>
      <c r="AB410" s="83"/>
      <c r="AC410" s="82"/>
      <c r="AD410" s="82"/>
      <c r="AE410" s="79"/>
      <c r="AF410" s="79"/>
      <c r="AG410" s="84">
        <v>0</v>
      </c>
      <c r="AH410" s="85"/>
      <c r="AI410" s="38"/>
      <c r="AJ410" s="80">
        <v>0</v>
      </c>
    </row>
    <row r="411" spans="1:36" x14ac:dyDescent="0.2">
      <c r="A411" s="49"/>
      <c r="B411" s="49"/>
      <c r="C411" s="101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79"/>
      <c r="O411" s="79"/>
      <c r="P411" s="79"/>
      <c r="Q411" s="80">
        <v>0</v>
      </c>
      <c r="R411" s="81"/>
      <c r="S411" s="79"/>
      <c r="T411" s="79"/>
      <c r="U411" s="79"/>
      <c r="V411" s="79"/>
      <c r="W411" s="79"/>
      <c r="X411" s="79"/>
      <c r="Y411" s="79"/>
      <c r="Z411" s="79"/>
      <c r="AA411" s="82"/>
      <c r="AB411" s="83"/>
      <c r="AC411" s="82"/>
      <c r="AD411" s="82"/>
      <c r="AE411" s="79"/>
      <c r="AF411" s="79"/>
      <c r="AG411" s="84">
        <v>0</v>
      </c>
      <c r="AH411" s="85"/>
      <c r="AI411" s="38"/>
      <c r="AJ411" s="80">
        <v>0</v>
      </c>
    </row>
    <row r="412" spans="1:36" x14ac:dyDescent="0.2">
      <c r="A412" s="49"/>
      <c r="B412" s="49"/>
      <c r="C412" s="101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79"/>
      <c r="O412" s="79"/>
      <c r="P412" s="79"/>
      <c r="Q412" s="80">
        <v>0</v>
      </c>
      <c r="R412" s="81"/>
      <c r="S412" s="79"/>
      <c r="T412" s="79"/>
      <c r="U412" s="79"/>
      <c r="V412" s="79"/>
      <c r="W412" s="79"/>
      <c r="X412" s="79"/>
      <c r="Y412" s="79"/>
      <c r="Z412" s="79"/>
      <c r="AA412" s="82"/>
      <c r="AB412" s="83"/>
      <c r="AC412" s="82"/>
      <c r="AD412" s="82"/>
      <c r="AE412" s="79"/>
      <c r="AF412" s="79"/>
      <c r="AG412" s="84">
        <v>0</v>
      </c>
      <c r="AH412" s="85"/>
      <c r="AI412" s="38"/>
      <c r="AJ412" s="80">
        <v>0</v>
      </c>
    </row>
    <row r="413" spans="1:36" x14ac:dyDescent="0.2">
      <c r="A413" s="49"/>
      <c r="B413" s="49"/>
      <c r="C413" s="101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79"/>
      <c r="O413" s="79"/>
      <c r="P413" s="79"/>
      <c r="Q413" s="80">
        <v>0</v>
      </c>
      <c r="R413" s="81"/>
      <c r="S413" s="79"/>
      <c r="T413" s="79"/>
      <c r="U413" s="79"/>
      <c r="V413" s="79"/>
      <c r="W413" s="79"/>
      <c r="X413" s="79"/>
      <c r="Y413" s="79"/>
      <c r="Z413" s="79"/>
      <c r="AA413" s="82"/>
      <c r="AB413" s="83"/>
      <c r="AC413" s="82"/>
      <c r="AD413" s="82"/>
      <c r="AE413" s="79"/>
      <c r="AF413" s="79"/>
      <c r="AG413" s="84">
        <v>0</v>
      </c>
      <c r="AH413" s="85"/>
      <c r="AI413" s="38"/>
      <c r="AJ413" s="80">
        <v>0</v>
      </c>
    </row>
    <row r="414" spans="1:36" x14ac:dyDescent="0.2">
      <c r="A414" s="49"/>
      <c r="B414" s="49"/>
      <c r="C414" s="101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79"/>
      <c r="O414" s="79"/>
      <c r="P414" s="79"/>
      <c r="Q414" s="80">
        <v>0</v>
      </c>
      <c r="R414" s="81"/>
      <c r="S414" s="79"/>
      <c r="T414" s="79"/>
      <c r="U414" s="79"/>
      <c r="V414" s="79"/>
      <c r="W414" s="79"/>
      <c r="X414" s="79"/>
      <c r="Y414" s="79"/>
      <c r="Z414" s="79"/>
      <c r="AA414" s="82"/>
      <c r="AB414" s="83"/>
      <c r="AC414" s="82"/>
      <c r="AD414" s="82"/>
      <c r="AE414" s="79"/>
      <c r="AF414" s="79"/>
      <c r="AG414" s="84">
        <v>0</v>
      </c>
      <c r="AH414" s="85"/>
      <c r="AI414" s="38"/>
      <c r="AJ414" s="80">
        <v>0</v>
      </c>
    </row>
    <row r="415" spans="1:36" x14ac:dyDescent="0.2">
      <c r="A415" s="49"/>
      <c r="B415" s="49"/>
      <c r="C415" s="101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79"/>
      <c r="O415" s="79"/>
      <c r="P415" s="79"/>
      <c r="Q415" s="80">
        <v>0</v>
      </c>
      <c r="R415" s="81"/>
      <c r="S415" s="79"/>
      <c r="T415" s="79"/>
      <c r="U415" s="79"/>
      <c r="V415" s="79"/>
      <c r="W415" s="79"/>
      <c r="X415" s="79"/>
      <c r="Y415" s="79"/>
      <c r="Z415" s="79"/>
      <c r="AA415" s="82"/>
      <c r="AB415" s="83"/>
      <c r="AC415" s="82"/>
      <c r="AD415" s="82"/>
      <c r="AE415" s="79"/>
      <c r="AF415" s="79"/>
      <c r="AG415" s="84">
        <v>0</v>
      </c>
      <c r="AH415" s="85"/>
      <c r="AI415" s="38"/>
      <c r="AJ415" s="80">
        <v>0</v>
      </c>
    </row>
    <row r="416" spans="1:36" x14ac:dyDescent="0.2">
      <c r="A416" s="49"/>
      <c r="B416" s="49"/>
      <c r="C416" s="101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79"/>
      <c r="O416" s="79"/>
      <c r="P416" s="79"/>
      <c r="Q416" s="80">
        <v>0</v>
      </c>
      <c r="R416" s="81"/>
      <c r="S416" s="79"/>
      <c r="T416" s="79"/>
      <c r="U416" s="79"/>
      <c r="V416" s="79"/>
      <c r="W416" s="79"/>
      <c r="X416" s="79"/>
      <c r="Y416" s="79"/>
      <c r="Z416" s="79"/>
      <c r="AA416" s="82"/>
      <c r="AB416" s="83"/>
      <c r="AC416" s="82"/>
      <c r="AD416" s="82"/>
      <c r="AE416" s="79"/>
      <c r="AF416" s="79"/>
      <c r="AG416" s="84">
        <v>0</v>
      </c>
      <c r="AH416" s="85"/>
      <c r="AI416" s="38"/>
      <c r="AJ416" s="80">
        <v>0</v>
      </c>
    </row>
    <row r="417" spans="1:36" x14ac:dyDescent="0.2">
      <c r="A417" s="49"/>
      <c r="B417" s="49"/>
      <c r="C417" s="101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79"/>
      <c r="O417" s="79"/>
      <c r="P417" s="79"/>
      <c r="Q417" s="80">
        <v>0</v>
      </c>
      <c r="R417" s="81"/>
      <c r="S417" s="79"/>
      <c r="T417" s="79"/>
      <c r="U417" s="79"/>
      <c r="V417" s="79"/>
      <c r="W417" s="79"/>
      <c r="X417" s="79"/>
      <c r="Y417" s="79"/>
      <c r="Z417" s="79"/>
      <c r="AA417" s="82"/>
      <c r="AB417" s="83"/>
      <c r="AC417" s="82"/>
      <c r="AD417" s="82"/>
      <c r="AE417" s="79"/>
      <c r="AF417" s="79"/>
      <c r="AG417" s="84">
        <v>0</v>
      </c>
      <c r="AH417" s="85"/>
      <c r="AI417" s="38"/>
      <c r="AJ417" s="80">
        <v>0</v>
      </c>
    </row>
    <row r="418" spans="1:36" x14ac:dyDescent="0.2">
      <c r="A418" s="49"/>
      <c r="B418" s="49"/>
      <c r="C418" s="101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79"/>
      <c r="O418" s="79"/>
      <c r="P418" s="79"/>
      <c r="Q418" s="80">
        <v>0</v>
      </c>
      <c r="R418" s="81"/>
      <c r="S418" s="79"/>
      <c r="T418" s="79"/>
      <c r="U418" s="79"/>
      <c r="V418" s="79"/>
      <c r="W418" s="79"/>
      <c r="X418" s="79"/>
      <c r="Y418" s="79"/>
      <c r="Z418" s="79"/>
      <c r="AA418" s="82"/>
      <c r="AB418" s="83"/>
      <c r="AC418" s="82"/>
      <c r="AD418" s="82"/>
      <c r="AE418" s="79"/>
      <c r="AF418" s="79"/>
      <c r="AG418" s="84">
        <v>0</v>
      </c>
      <c r="AH418" s="85"/>
      <c r="AI418" s="38"/>
      <c r="AJ418" s="80">
        <v>0</v>
      </c>
    </row>
    <row r="419" spans="1:36" x14ac:dyDescent="0.2">
      <c r="A419" s="49"/>
      <c r="B419" s="49"/>
      <c r="C419" s="101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79"/>
      <c r="O419" s="79"/>
      <c r="P419" s="79"/>
      <c r="Q419" s="80">
        <v>0</v>
      </c>
      <c r="R419" s="81"/>
      <c r="S419" s="79"/>
      <c r="T419" s="79"/>
      <c r="U419" s="79"/>
      <c r="V419" s="79"/>
      <c r="W419" s="79"/>
      <c r="X419" s="79"/>
      <c r="Y419" s="79"/>
      <c r="Z419" s="79"/>
      <c r="AA419" s="82"/>
      <c r="AB419" s="83"/>
      <c r="AC419" s="82"/>
      <c r="AD419" s="82"/>
      <c r="AE419" s="79"/>
      <c r="AF419" s="79"/>
      <c r="AG419" s="84">
        <v>0</v>
      </c>
      <c r="AH419" s="85"/>
      <c r="AI419" s="38"/>
      <c r="AJ419" s="80">
        <v>0</v>
      </c>
    </row>
    <row r="420" spans="1:36" x14ac:dyDescent="0.2">
      <c r="A420" s="49"/>
      <c r="B420" s="49"/>
      <c r="C420" s="101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79"/>
      <c r="O420" s="79"/>
      <c r="P420" s="79"/>
      <c r="Q420" s="80">
        <v>0</v>
      </c>
      <c r="R420" s="81"/>
      <c r="S420" s="79"/>
      <c r="T420" s="79"/>
      <c r="U420" s="79"/>
      <c r="V420" s="79"/>
      <c r="W420" s="79"/>
      <c r="X420" s="79"/>
      <c r="Y420" s="79"/>
      <c r="Z420" s="79"/>
      <c r="AA420" s="82"/>
      <c r="AB420" s="83"/>
      <c r="AC420" s="82"/>
      <c r="AD420" s="82"/>
      <c r="AE420" s="79"/>
      <c r="AF420" s="79"/>
      <c r="AG420" s="84">
        <v>0</v>
      </c>
      <c r="AH420" s="85"/>
      <c r="AI420" s="38"/>
      <c r="AJ420" s="80">
        <v>0</v>
      </c>
    </row>
    <row r="421" spans="1:36" x14ac:dyDescent="0.2">
      <c r="A421" s="49"/>
      <c r="B421" s="49"/>
      <c r="C421" s="101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79"/>
      <c r="O421" s="79"/>
      <c r="P421" s="79"/>
      <c r="Q421" s="80">
        <v>0</v>
      </c>
      <c r="R421" s="81"/>
      <c r="S421" s="79"/>
      <c r="T421" s="79"/>
      <c r="U421" s="79"/>
      <c r="V421" s="79"/>
      <c r="W421" s="79"/>
      <c r="X421" s="79"/>
      <c r="Y421" s="79"/>
      <c r="Z421" s="79"/>
      <c r="AA421" s="82"/>
      <c r="AB421" s="83"/>
      <c r="AC421" s="82"/>
      <c r="AD421" s="82"/>
      <c r="AE421" s="79"/>
      <c r="AF421" s="79"/>
      <c r="AG421" s="84">
        <v>0</v>
      </c>
      <c r="AH421" s="85"/>
      <c r="AI421" s="38"/>
      <c r="AJ421" s="80">
        <v>0</v>
      </c>
    </row>
    <row r="422" spans="1:36" x14ac:dyDescent="0.2">
      <c r="A422" s="49"/>
      <c r="B422" s="49"/>
      <c r="C422" s="101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79"/>
      <c r="O422" s="79"/>
      <c r="P422" s="79"/>
      <c r="Q422" s="80">
        <v>0</v>
      </c>
      <c r="R422" s="81"/>
      <c r="S422" s="79"/>
      <c r="T422" s="79"/>
      <c r="U422" s="79"/>
      <c r="V422" s="79"/>
      <c r="W422" s="79"/>
      <c r="X422" s="79"/>
      <c r="Y422" s="79"/>
      <c r="Z422" s="79"/>
      <c r="AA422" s="82"/>
      <c r="AB422" s="83"/>
      <c r="AC422" s="82"/>
      <c r="AD422" s="82"/>
      <c r="AE422" s="79"/>
      <c r="AF422" s="79"/>
      <c r="AG422" s="84">
        <v>0</v>
      </c>
      <c r="AH422" s="85"/>
      <c r="AI422" s="38"/>
      <c r="AJ422" s="80">
        <v>0</v>
      </c>
    </row>
    <row r="423" spans="1:36" x14ac:dyDescent="0.2">
      <c r="A423" s="49"/>
      <c r="B423" s="49"/>
      <c r="C423" s="101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79"/>
      <c r="O423" s="79"/>
      <c r="P423" s="79"/>
      <c r="Q423" s="80">
        <v>0</v>
      </c>
      <c r="R423" s="81"/>
      <c r="S423" s="79"/>
      <c r="T423" s="79"/>
      <c r="U423" s="79"/>
      <c r="V423" s="79"/>
      <c r="W423" s="79"/>
      <c r="X423" s="79"/>
      <c r="Y423" s="79"/>
      <c r="Z423" s="79"/>
      <c r="AA423" s="82"/>
      <c r="AB423" s="83"/>
      <c r="AC423" s="82"/>
      <c r="AD423" s="82"/>
      <c r="AE423" s="79"/>
      <c r="AF423" s="79"/>
      <c r="AG423" s="84">
        <v>0</v>
      </c>
      <c r="AH423" s="85"/>
      <c r="AI423" s="38"/>
      <c r="AJ423" s="80">
        <v>0</v>
      </c>
    </row>
    <row r="424" spans="1:36" x14ac:dyDescent="0.2">
      <c r="A424" s="49"/>
      <c r="B424" s="49"/>
      <c r="C424" s="101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79"/>
      <c r="O424" s="79"/>
      <c r="P424" s="79"/>
      <c r="Q424" s="80">
        <v>0</v>
      </c>
      <c r="R424" s="81"/>
      <c r="S424" s="79"/>
      <c r="T424" s="79"/>
      <c r="U424" s="79"/>
      <c r="V424" s="79"/>
      <c r="W424" s="79"/>
      <c r="X424" s="79"/>
      <c r="Y424" s="79"/>
      <c r="Z424" s="79"/>
      <c r="AA424" s="82"/>
      <c r="AB424" s="83"/>
      <c r="AC424" s="82"/>
      <c r="AD424" s="82"/>
      <c r="AE424" s="79"/>
      <c r="AF424" s="79"/>
      <c r="AG424" s="84">
        <v>0</v>
      </c>
      <c r="AH424" s="85"/>
      <c r="AI424" s="38"/>
      <c r="AJ424" s="80">
        <v>0</v>
      </c>
    </row>
    <row r="425" spans="1:36" x14ac:dyDescent="0.2">
      <c r="A425" s="49"/>
      <c r="B425" s="49"/>
      <c r="C425" s="101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79"/>
      <c r="O425" s="79"/>
      <c r="P425" s="79"/>
      <c r="Q425" s="80">
        <v>0</v>
      </c>
      <c r="R425" s="81"/>
      <c r="S425" s="79"/>
      <c r="T425" s="79"/>
      <c r="U425" s="79"/>
      <c r="V425" s="79"/>
      <c r="W425" s="79"/>
      <c r="X425" s="79"/>
      <c r="Y425" s="79"/>
      <c r="Z425" s="79"/>
      <c r="AA425" s="82"/>
      <c r="AB425" s="83"/>
      <c r="AC425" s="82"/>
      <c r="AD425" s="82"/>
      <c r="AE425" s="79"/>
      <c r="AF425" s="79"/>
      <c r="AG425" s="84">
        <v>0</v>
      </c>
      <c r="AH425" s="85"/>
      <c r="AI425" s="38"/>
      <c r="AJ425" s="80">
        <v>0</v>
      </c>
    </row>
    <row r="426" spans="1:36" x14ac:dyDescent="0.2">
      <c r="A426" s="49"/>
      <c r="B426" s="49"/>
      <c r="C426" s="101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79"/>
      <c r="O426" s="79"/>
      <c r="P426" s="79"/>
      <c r="Q426" s="80">
        <v>0</v>
      </c>
      <c r="R426" s="81"/>
      <c r="S426" s="79"/>
      <c r="T426" s="79"/>
      <c r="U426" s="79"/>
      <c r="V426" s="79"/>
      <c r="W426" s="79"/>
      <c r="X426" s="79"/>
      <c r="Y426" s="79"/>
      <c r="Z426" s="79"/>
      <c r="AA426" s="82"/>
      <c r="AB426" s="83"/>
      <c r="AC426" s="82"/>
      <c r="AD426" s="82"/>
      <c r="AE426" s="79"/>
      <c r="AF426" s="79"/>
      <c r="AG426" s="84">
        <v>0</v>
      </c>
      <c r="AH426" s="85"/>
      <c r="AI426" s="38"/>
      <c r="AJ426" s="80">
        <v>0</v>
      </c>
    </row>
    <row r="427" spans="1:36" x14ac:dyDescent="0.2">
      <c r="A427" s="49"/>
      <c r="B427" s="49"/>
      <c r="C427" s="101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79"/>
      <c r="O427" s="79"/>
      <c r="P427" s="79"/>
      <c r="Q427" s="80">
        <v>0</v>
      </c>
      <c r="R427" s="81"/>
      <c r="S427" s="79"/>
      <c r="T427" s="79"/>
      <c r="U427" s="79"/>
      <c r="V427" s="79"/>
      <c r="W427" s="79"/>
      <c r="X427" s="79"/>
      <c r="Y427" s="79"/>
      <c r="Z427" s="79"/>
      <c r="AA427" s="82"/>
      <c r="AB427" s="83"/>
      <c r="AC427" s="82"/>
      <c r="AD427" s="82"/>
      <c r="AE427" s="79"/>
      <c r="AF427" s="79"/>
      <c r="AG427" s="84">
        <v>0</v>
      </c>
      <c r="AH427" s="85"/>
      <c r="AI427" s="38"/>
      <c r="AJ427" s="80">
        <v>0</v>
      </c>
    </row>
    <row r="428" spans="1:36" x14ac:dyDescent="0.2">
      <c r="A428" s="49"/>
      <c r="B428" s="49"/>
      <c r="C428" s="101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79"/>
      <c r="O428" s="79"/>
      <c r="P428" s="79"/>
      <c r="Q428" s="80">
        <v>0</v>
      </c>
      <c r="R428" s="81"/>
      <c r="S428" s="79"/>
      <c r="T428" s="79"/>
      <c r="U428" s="79"/>
      <c r="V428" s="79"/>
      <c r="W428" s="79"/>
      <c r="X428" s="79"/>
      <c r="Y428" s="79"/>
      <c r="Z428" s="79"/>
      <c r="AA428" s="82"/>
      <c r="AB428" s="83"/>
      <c r="AC428" s="82"/>
      <c r="AD428" s="82"/>
      <c r="AE428" s="79"/>
      <c r="AF428" s="79"/>
      <c r="AG428" s="84">
        <v>0</v>
      </c>
      <c r="AH428" s="85"/>
      <c r="AI428" s="38"/>
      <c r="AJ428" s="80">
        <v>0</v>
      </c>
    </row>
    <row r="429" spans="1:36" x14ac:dyDescent="0.2">
      <c r="A429" s="49"/>
      <c r="B429" s="49"/>
      <c r="C429" s="101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79"/>
      <c r="O429" s="79"/>
      <c r="P429" s="79"/>
      <c r="Q429" s="80">
        <v>0</v>
      </c>
      <c r="R429" s="81"/>
      <c r="S429" s="79"/>
      <c r="T429" s="79"/>
      <c r="U429" s="79"/>
      <c r="V429" s="79"/>
      <c r="W429" s="79"/>
      <c r="X429" s="79"/>
      <c r="Y429" s="79"/>
      <c r="Z429" s="79"/>
      <c r="AA429" s="82"/>
      <c r="AB429" s="83"/>
      <c r="AC429" s="82"/>
      <c r="AD429" s="82"/>
      <c r="AE429" s="79"/>
      <c r="AF429" s="79"/>
      <c r="AG429" s="84">
        <v>0</v>
      </c>
      <c r="AH429" s="85"/>
      <c r="AI429" s="38"/>
      <c r="AJ429" s="80">
        <v>0</v>
      </c>
    </row>
    <row r="430" spans="1:36" x14ac:dyDescent="0.2">
      <c r="A430" s="49"/>
      <c r="B430" s="49"/>
      <c r="C430" s="101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79"/>
      <c r="O430" s="79"/>
      <c r="P430" s="79"/>
      <c r="Q430" s="80">
        <v>0</v>
      </c>
      <c r="R430" s="81"/>
      <c r="S430" s="79"/>
      <c r="T430" s="79"/>
      <c r="U430" s="79"/>
      <c r="V430" s="79"/>
      <c r="W430" s="79"/>
      <c r="X430" s="79"/>
      <c r="Y430" s="79"/>
      <c r="Z430" s="79"/>
      <c r="AA430" s="82"/>
      <c r="AB430" s="83"/>
      <c r="AC430" s="82"/>
      <c r="AD430" s="82"/>
      <c r="AE430" s="79"/>
      <c r="AF430" s="79"/>
      <c r="AG430" s="84">
        <v>0</v>
      </c>
      <c r="AH430" s="85"/>
      <c r="AI430" s="38"/>
      <c r="AJ430" s="80">
        <v>0</v>
      </c>
    </row>
    <row r="431" spans="1:36" x14ac:dyDescent="0.2">
      <c r="A431" s="49"/>
      <c r="B431" s="49"/>
      <c r="C431" s="101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79"/>
      <c r="O431" s="79"/>
      <c r="P431" s="79"/>
      <c r="Q431" s="80">
        <v>0</v>
      </c>
      <c r="R431" s="81"/>
      <c r="S431" s="79"/>
      <c r="T431" s="79"/>
      <c r="U431" s="79"/>
      <c r="V431" s="79"/>
      <c r="W431" s="79"/>
      <c r="X431" s="79"/>
      <c r="Y431" s="79"/>
      <c r="Z431" s="79"/>
      <c r="AA431" s="82"/>
      <c r="AB431" s="83"/>
      <c r="AC431" s="82"/>
      <c r="AD431" s="82"/>
      <c r="AE431" s="79"/>
      <c r="AF431" s="79"/>
      <c r="AG431" s="84">
        <v>0</v>
      </c>
      <c r="AH431" s="85"/>
      <c r="AI431" s="38"/>
      <c r="AJ431" s="80">
        <v>0</v>
      </c>
    </row>
    <row r="432" spans="1:36" x14ac:dyDescent="0.2">
      <c r="A432" s="49"/>
      <c r="B432" s="49"/>
      <c r="C432" s="101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79"/>
      <c r="O432" s="79"/>
      <c r="P432" s="79"/>
      <c r="Q432" s="80">
        <v>0</v>
      </c>
      <c r="R432" s="81"/>
      <c r="S432" s="79"/>
      <c r="T432" s="79"/>
      <c r="U432" s="79"/>
      <c r="V432" s="79"/>
      <c r="W432" s="79"/>
      <c r="X432" s="79"/>
      <c r="Y432" s="79"/>
      <c r="Z432" s="79"/>
      <c r="AA432" s="82"/>
      <c r="AB432" s="83"/>
      <c r="AC432" s="82"/>
      <c r="AD432" s="82"/>
      <c r="AE432" s="79"/>
      <c r="AF432" s="79"/>
      <c r="AG432" s="84">
        <v>0</v>
      </c>
      <c r="AH432" s="85"/>
      <c r="AI432" s="38"/>
      <c r="AJ432" s="80">
        <v>0</v>
      </c>
    </row>
    <row r="433" spans="1:36" x14ac:dyDescent="0.2">
      <c r="A433" s="49"/>
      <c r="B433" s="49"/>
      <c r="C433" s="101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79"/>
      <c r="O433" s="79"/>
      <c r="P433" s="79"/>
      <c r="Q433" s="80">
        <v>0</v>
      </c>
      <c r="R433" s="81"/>
      <c r="S433" s="79"/>
      <c r="T433" s="79"/>
      <c r="U433" s="79"/>
      <c r="V433" s="79"/>
      <c r="W433" s="79"/>
      <c r="X433" s="79"/>
      <c r="Y433" s="79"/>
      <c r="Z433" s="79"/>
      <c r="AA433" s="82"/>
      <c r="AB433" s="83"/>
      <c r="AC433" s="82"/>
      <c r="AD433" s="82"/>
      <c r="AE433" s="79"/>
      <c r="AF433" s="79"/>
      <c r="AG433" s="84">
        <v>0</v>
      </c>
      <c r="AH433" s="85"/>
      <c r="AI433" s="38"/>
      <c r="AJ433" s="80">
        <v>0</v>
      </c>
    </row>
    <row r="434" spans="1:36" x14ac:dyDescent="0.2">
      <c r="A434" s="49"/>
      <c r="B434" s="49"/>
      <c r="C434" s="101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79"/>
      <c r="O434" s="79"/>
      <c r="P434" s="79"/>
      <c r="Q434" s="80">
        <v>0</v>
      </c>
      <c r="R434" s="81"/>
      <c r="S434" s="79"/>
      <c r="T434" s="79"/>
      <c r="U434" s="79"/>
      <c r="V434" s="79"/>
      <c r="W434" s="79"/>
      <c r="X434" s="79"/>
      <c r="Y434" s="79"/>
      <c r="Z434" s="79"/>
      <c r="AA434" s="82"/>
      <c r="AB434" s="83"/>
      <c r="AC434" s="82"/>
      <c r="AD434" s="82"/>
      <c r="AE434" s="79"/>
      <c r="AF434" s="79"/>
      <c r="AG434" s="84">
        <v>0</v>
      </c>
      <c r="AH434" s="85"/>
      <c r="AI434" s="38"/>
      <c r="AJ434" s="80">
        <v>0</v>
      </c>
    </row>
    <row r="435" spans="1:36" x14ac:dyDescent="0.2">
      <c r="A435" s="49"/>
      <c r="B435" s="49"/>
      <c r="C435" s="101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79"/>
      <c r="O435" s="79"/>
      <c r="P435" s="79"/>
      <c r="Q435" s="80">
        <v>0</v>
      </c>
      <c r="R435" s="81"/>
      <c r="S435" s="79"/>
      <c r="T435" s="79"/>
      <c r="U435" s="79"/>
      <c r="V435" s="79"/>
      <c r="W435" s="79"/>
      <c r="X435" s="79"/>
      <c r="Y435" s="79"/>
      <c r="Z435" s="79"/>
      <c r="AA435" s="82"/>
      <c r="AB435" s="83"/>
      <c r="AC435" s="82"/>
      <c r="AD435" s="82"/>
      <c r="AE435" s="79"/>
      <c r="AF435" s="79"/>
      <c r="AG435" s="84">
        <v>0</v>
      </c>
      <c r="AH435" s="85"/>
      <c r="AI435" s="38"/>
      <c r="AJ435" s="80">
        <v>0</v>
      </c>
    </row>
    <row r="436" spans="1:36" x14ac:dyDescent="0.2">
      <c r="A436" s="49"/>
      <c r="B436" s="49"/>
      <c r="C436" s="101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79"/>
      <c r="O436" s="79"/>
      <c r="P436" s="79"/>
      <c r="Q436" s="80">
        <v>0</v>
      </c>
      <c r="R436" s="81"/>
      <c r="S436" s="79"/>
      <c r="T436" s="79"/>
      <c r="U436" s="79"/>
      <c r="V436" s="79"/>
      <c r="W436" s="79"/>
      <c r="X436" s="79"/>
      <c r="Y436" s="79"/>
      <c r="Z436" s="79"/>
      <c r="AA436" s="82"/>
      <c r="AB436" s="83"/>
      <c r="AC436" s="82"/>
      <c r="AD436" s="82"/>
      <c r="AE436" s="79"/>
      <c r="AF436" s="79"/>
      <c r="AG436" s="84">
        <v>0</v>
      </c>
      <c r="AH436" s="85"/>
      <c r="AI436" s="38"/>
      <c r="AJ436" s="80">
        <v>0</v>
      </c>
    </row>
    <row r="437" spans="1:36" x14ac:dyDescent="0.2">
      <c r="A437" s="49"/>
      <c r="B437" s="49"/>
      <c r="C437" s="101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79"/>
      <c r="O437" s="79"/>
      <c r="P437" s="79"/>
      <c r="Q437" s="80">
        <v>0</v>
      </c>
      <c r="R437" s="81"/>
      <c r="S437" s="79"/>
      <c r="T437" s="79"/>
      <c r="U437" s="79"/>
      <c r="V437" s="79"/>
      <c r="W437" s="79"/>
      <c r="X437" s="79"/>
      <c r="Y437" s="79"/>
      <c r="Z437" s="79"/>
      <c r="AA437" s="82"/>
      <c r="AB437" s="83"/>
      <c r="AC437" s="82"/>
      <c r="AD437" s="82"/>
      <c r="AE437" s="79"/>
      <c r="AF437" s="79"/>
      <c r="AG437" s="84">
        <v>0</v>
      </c>
      <c r="AH437" s="85"/>
      <c r="AI437" s="38"/>
      <c r="AJ437" s="80">
        <v>0</v>
      </c>
    </row>
    <row r="438" spans="1:36" x14ac:dyDescent="0.2">
      <c r="A438" s="49"/>
      <c r="B438" s="49"/>
      <c r="C438" s="101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79"/>
      <c r="O438" s="79"/>
      <c r="P438" s="79"/>
      <c r="Q438" s="80">
        <v>0</v>
      </c>
      <c r="R438" s="81"/>
      <c r="S438" s="79"/>
      <c r="T438" s="79"/>
      <c r="U438" s="79"/>
      <c r="V438" s="79"/>
      <c r="W438" s="79"/>
      <c r="X438" s="79"/>
      <c r="Y438" s="79"/>
      <c r="Z438" s="79"/>
      <c r="AA438" s="82"/>
      <c r="AB438" s="83"/>
      <c r="AC438" s="82"/>
      <c r="AD438" s="82"/>
      <c r="AE438" s="79"/>
      <c r="AF438" s="79"/>
      <c r="AG438" s="84">
        <v>0</v>
      </c>
      <c r="AH438" s="85"/>
      <c r="AI438" s="38"/>
      <c r="AJ438" s="80">
        <v>0</v>
      </c>
    </row>
    <row r="439" spans="1:36" x14ac:dyDescent="0.2">
      <c r="A439" s="49"/>
      <c r="B439" s="49"/>
      <c r="C439" s="101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79"/>
      <c r="O439" s="79"/>
      <c r="P439" s="79"/>
      <c r="Q439" s="80">
        <v>0</v>
      </c>
      <c r="R439" s="81"/>
      <c r="S439" s="79"/>
      <c r="T439" s="79"/>
      <c r="U439" s="79"/>
      <c r="V439" s="79"/>
      <c r="W439" s="79"/>
      <c r="X439" s="79"/>
      <c r="Y439" s="79"/>
      <c r="Z439" s="79"/>
      <c r="AA439" s="82"/>
      <c r="AB439" s="83"/>
      <c r="AC439" s="82"/>
      <c r="AD439" s="82"/>
      <c r="AE439" s="79"/>
      <c r="AF439" s="79"/>
      <c r="AG439" s="84">
        <v>0</v>
      </c>
      <c r="AH439" s="85"/>
      <c r="AI439" s="38"/>
      <c r="AJ439" s="80">
        <v>0</v>
      </c>
    </row>
    <row r="440" spans="1:36" x14ac:dyDescent="0.2">
      <c r="A440" s="49"/>
      <c r="B440" s="49"/>
      <c r="C440" s="101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79"/>
      <c r="O440" s="79"/>
      <c r="P440" s="79"/>
      <c r="Q440" s="80">
        <v>0</v>
      </c>
      <c r="R440" s="81"/>
      <c r="S440" s="79"/>
      <c r="T440" s="79"/>
      <c r="U440" s="79"/>
      <c r="V440" s="79"/>
      <c r="W440" s="79"/>
      <c r="X440" s="79"/>
      <c r="Y440" s="79"/>
      <c r="Z440" s="79"/>
      <c r="AA440" s="82"/>
      <c r="AB440" s="83"/>
      <c r="AC440" s="82"/>
      <c r="AD440" s="82"/>
      <c r="AE440" s="79"/>
      <c r="AF440" s="79"/>
      <c r="AG440" s="84">
        <v>0</v>
      </c>
      <c r="AH440" s="85"/>
      <c r="AI440" s="38"/>
      <c r="AJ440" s="80">
        <v>0</v>
      </c>
    </row>
    <row r="441" spans="1:36" x14ac:dyDescent="0.2">
      <c r="A441" s="49"/>
      <c r="B441" s="49"/>
      <c r="C441" s="101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79"/>
      <c r="O441" s="79"/>
      <c r="P441" s="79"/>
      <c r="Q441" s="80">
        <v>0</v>
      </c>
      <c r="R441" s="81"/>
      <c r="S441" s="79"/>
      <c r="T441" s="79"/>
      <c r="U441" s="79"/>
      <c r="V441" s="79"/>
      <c r="W441" s="79"/>
      <c r="X441" s="79"/>
      <c r="Y441" s="79"/>
      <c r="Z441" s="79"/>
      <c r="AA441" s="82"/>
      <c r="AB441" s="83"/>
      <c r="AC441" s="82"/>
      <c r="AD441" s="82"/>
      <c r="AE441" s="79"/>
      <c r="AF441" s="79"/>
      <c r="AG441" s="84">
        <v>0</v>
      </c>
      <c r="AH441" s="85"/>
      <c r="AI441" s="38"/>
      <c r="AJ441" s="80">
        <v>0</v>
      </c>
    </row>
    <row r="442" spans="1:36" x14ac:dyDescent="0.2">
      <c r="A442" s="49"/>
      <c r="B442" s="49"/>
      <c r="C442" s="101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79"/>
      <c r="O442" s="79"/>
      <c r="P442" s="79"/>
      <c r="Q442" s="80">
        <v>0</v>
      </c>
      <c r="R442" s="81"/>
      <c r="S442" s="79"/>
      <c r="T442" s="79"/>
      <c r="U442" s="79"/>
      <c r="V442" s="79"/>
      <c r="W442" s="79"/>
      <c r="X442" s="79"/>
      <c r="Y442" s="79"/>
      <c r="Z442" s="79"/>
      <c r="AA442" s="82"/>
      <c r="AB442" s="83"/>
      <c r="AC442" s="82"/>
      <c r="AD442" s="82"/>
      <c r="AE442" s="79"/>
      <c r="AF442" s="79"/>
      <c r="AG442" s="84">
        <v>0</v>
      </c>
      <c r="AH442" s="85"/>
      <c r="AI442" s="38"/>
      <c r="AJ442" s="80">
        <v>0</v>
      </c>
    </row>
    <row r="443" spans="1:36" x14ac:dyDescent="0.2">
      <c r="A443" s="49"/>
      <c r="B443" s="49"/>
      <c r="C443" s="101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79"/>
      <c r="O443" s="79"/>
      <c r="P443" s="79"/>
      <c r="Q443" s="80">
        <v>0</v>
      </c>
      <c r="R443" s="81"/>
      <c r="S443" s="79"/>
      <c r="T443" s="79"/>
      <c r="U443" s="79"/>
      <c r="V443" s="79"/>
      <c r="W443" s="79"/>
      <c r="X443" s="79"/>
      <c r="Y443" s="79"/>
      <c r="Z443" s="79"/>
      <c r="AA443" s="82"/>
      <c r="AB443" s="83"/>
      <c r="AC443" s="82"/>
      <c r="AD443" s="82"/>
      <c r="AE443" s="79"/>
      <c r="AF443" s="79"/>
      <c r="AG443" s="84">
        <v>0</v>
      </c>
      <c r="AH443" s="85"/>
      <c r="AI443" s="38"/>
      <c r="AJ443" s="80">
        <v>0</v>
      </c>
    </row>
    <row r="444" spans="1:36" x14ac:dyDescent="0.2">
      <c r="A444" s="49"/>
      <c r="B444" s="49"/>
      <c r="C444" s="101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79"/>
      <c r="O444" s="79"/>
      <c r="P444" s="79"/>
      <c r="Q444" s="80">
        <v>0</v>
      </c>
      <c r="R444" s="81"/>
      <c r="S444" s="79"/>
      <c r="T444" s="79"/>
      <c r="U444" s="79"/>
      <c r="V444" s="79"/>
      <c r="W444" s="79"/>
      <c r="X444" s="79"/>
      <c r="Y444" s="79"/>
      <c r="Z444" s="79"/>
      <c r="AA444" s="82"/>
      <c r="AB444" s="83"/>
      <c r="AC444" s="82"/>
      <c r="AD444" s="82"/>
      <c r="AE444" s="79"/>
      <c r="AF444" s="79"/>
      <c r="AG444" s="84">
        <v>0</v>
      </c>
      <c r="AH444" s="85"/>
      <c r="AI444" s="38"/>
      <c r="AJ444" s="80">
        <v>0</v>
      </c>
    </row>
    <row r="445" spans="1:36" x14ac:dyDescent="0.2">
      <c r="A445" s="49"/>
      <c r="B445" s="49"/>
      <c r="C445" s="101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79"/>
      <c r="O445" s="79"/>
      <c r="P445" s="79"/>
      <c r="Q445" s="80">
        <v>0</v>
      </c>
      <c r="R445" s="81"/>
      <c r="S445" s="79"/>
      <c r="T445" s="79"/>
      <c r="U445" s="79"/>
      <c r="V445" s="79"/>
      <c r="W445" s="79"/>
      <c r="X445" s="79"/>
      <c r="Y445" s="79"/>
      <c r="Z445" s="79"/>
      <c r="AA445" s="82"/>
      <c r="AB445" s="83"/>
      <c r="AC445" s="82"/>
      <c r="AD445" s="82"/>
      <c r="AE445" s="79"/>
      <c r="AF445" s="79"/>
      <c r="AG445" s="84">
        <v>0</v>
      </c>
      <c r="AH445" s="85"/>
      <c r="AI445" s="38"/>
      <c r="AJ445" s="80">
        <v>0</v>
      </c>
    </row>
    <row r="446" spans="1:36" x14ac:dyDescent="0.2">
      <c r="A446" s="49"/>
      <c r="B446" s="49"/>
      <c r="C446" s="101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79"/>
      <c r="O446" s="79"/>
      <c r="P446" s="79"/>
      <c r="Q446" s="80">
        <v>0</v>
      </c>
      <c r="R446" s="81"/>
      <c r="S446" s="79"/>
      <c r="T446" s="79"/>
      <c r="U446" s="79"/>
      <c r="V446" s="79"/>
      <c r="W446" s="79"/>
      <c r="X446" s="79"/>
      <c r="Y446" s="79"/>
      <c r="Z446" s="79"/>
      <c r="AA446" s="82"/>
      <c r="AB446" s="83"/>
      <c r="AC446" s="82"/>
      <c r="AD446" s="82"/>
      <c r="AE446" s="79"/>
      <c r="AF446" s="79"/>
      <c r="AG446" s="84">
        <v>0</v>
      </c>
      <c r="AH446" s="85"/>
      <c r="AI446" s="38"/>
      <c r="AJ446" s="80">
        <v>0</v>
      </c>
    </row>
    <row r="447" spans="1:36" x14ac:dyDescent="0.2">
      <c r="A447" s="49"/>
      <c r="B447" s="49"/>
      <c r="C447" s="101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79"/>
      <c r="O447" s="79"/>
      <c r="P447" s="79"/>
      <c r="Q447" s="80">
        <v>0</v>
      </c>
      <c r="R447" s="81"/>
      <c r="S447" s="79"/>
      <c r="T447" s="79"/>
      <c r="U447" s="79"/>
      <c r="V447" s="79"/>
      <c r="W447" s="79"/>
      <c r="X447" s="79"/>
      <c r="Y447" s="79"/>
      <c r="Z447" s="79"/>
      <c r="AA447" s="82"/>
      <c r="AB447" s="83"/>
      <c r="AC447" s="82"/>
      <c r="AD447" s="82"/>
      <c r="AE447" s="79"/>
      <c r="AF447" s="79"/>
      <c r="AG447" s="84">
        <v>0</v>
      </c>
      <c r="AH447" s="85"/>
      <c r="AI447" s="38"/>
      <c r="AJ447" s="80">
        <v>0</v>
      </c>
    </row>
    <row r="448" spans="1:36" x14ac:dyDescent="0.2">
      <c r="A448" s="49"/>
      <c r="B448" s="49"/>
      <c r="C448" s="101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79"/>
      <c r="O448" s="79"/>
      <c r="P448" s="79"/>
      <c r="Q448" s="80">
        <v>0</v>
      </c>
      <c r="R448" s="81"/>
      <c r="S448" s="79"/>
      <c r="T448" s="79"/>
      <c r="U448" s="79"/>
      <c r="V448" s="79"/>
      <c r="W448" s="79"/>
      <c r="X448" s="79"/>
      <c r="Y448" s="79"/>
      <c r="Z448" s="79"/>
      <c r="AA448" s="82"/>
      <c r="AB448" s="83"/>
      <c r="AC448" s="82"/>
      <c r="AD448" s="82"/>
      <c r="AE448" s="79"/>
      <c r="AF448" s="79"/>
      <c r="AG448" s="84">
        <v>0</v>
      </c>
      <c r="AH448" s="85"/>
      <c r="AI448" s="38"/>
      <c r="AJ448" s="80">
        <v>0</v>
      </c>
    </row>
    <row r="449" spans="1:36" x14ac:dyDescent="0.2">
      <c r="A449" s="49"/>
      <c r="B449" s="49"/>
      <c r="C449" s="101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79"/>
      <c r="O449" s="79"/>
      <c r="P449" s="79"/>
      <c r="Q449" s="80">
        <v>0</v>
      </c>
      <c r="R449" s="81"/>
      <c r="S449" s="79"/>
      <c r="T449" s="79"/>
      <c r="U449" s="79"/>
      <c r="V449" s="79"/>
      <c r="W449" s="79"/>
      <c r="X449" s="79"/>
      <c r="Y449" s="79"/>
      <c r="Z449" s="79"/>
      <c r="AA449" s="82"/>
      <c r="AB449" s="83"/>
      <c r="AC449" s="82"/>
      <c r="AD449" s="82"/>
      <c r="AE449" s="79"/>
      <c r="AF449" s="79"/>
      <c r="AG449" s="84">
        <v>0</v>
      </c>
      <c r="AH449" s="85"/>
      <c r="AI449" s="38"/>
      <c r="AJ449" s="80">
        <v>0</v>
      </c>
    </row>
    <row r="450" spans="1:36" x14ac:dyDescent="0.2">
      <c r="A450" s="49"/>
      <c r="B450" s="49"/>
      <c r="C450" s="101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79"/>
      <c r="O450" s="79"/>
      <c r="P450" s="79"/>
      <c r="Q450" s="80">
        <v>0</v>
      </c>
      <c r="R450" s="81"/>
      <c r="S450" s="79"/>
      <c r="T450" s="79"/>
      <c r="U450" s="79"/>
      <c r="V450" s="79"/>
      <c r="W450" s="79"/>
      <c r="X450" s="79"/>
      <c r="Y450" s="79"/>
      <c r="Z450" s="79"/>
      <c r="AA450" s="82"/>
      <c r="AB450" s="83"/>
      <c r="AC450" s="82"/>
      <c r="AD450" s="82"/>
      <c r="AE450" s="79"/>
      <c r="AF450" s="79"/>
      <c r="AG450" s="84">
        <v>0</v>
      </c>
      <c r="AH450" s="85"/>
      <c r="AI450" s="38"/>
      <c r="AJ450" s="80">
        <v>0</v>
      </c>
    </row>
    <row r="451" spans="1:36" x14ac:dyDescent="0.2">
      <c r="A451" s="49"/>
      <c r="B451" s="49"/>
      <c r="C451" s="101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79"/>
      <c r="O451" s="79"/>
      <c r="P451" s="79"/>
      <c r="Q451" s="80">
        <v>0</v>
      </c>
      <c r="R451" s="81"/>
      <c r="S451" s="79"/>
      <c r="T451" s="79"/>
      <c r="U451" s="79"/>
      <c r="V451" s="79"/>
      <c r="W451" s="79"/>
      <c r="X451" s="79"/>
      <c r="Y451" s="79"/>
      <c r="Z451" s="79"/>
      <c r="AA451" s="82"/>
      <c r="AB451" s="83"/>
      <c r="AC451" s="82"/>
      <c r="AD451" s="82"/>
      <c r="AE451" s="79"/>
      <c r="AF451" s="79"/>
      <c r="AG451" s="84">
        <v>0</v>
      </c>
      <c r="AH451" s="85"/>
      <c r="AI451" s="38"/>
      <c r="AJ451" s="80">
        <v>0</v>
      </c>
    </row>
    <row r="452" spans="1:36" x14ac:dyDescent="0.2">
      <c r="A452" s="49"/>
      <c r="B452" s="49"/>
      <c r="C452" s="101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79"/>
      <c r="O452" s="79"/>
      <c r="P452" s="79"/>
      <c r="Q452" s="80">
        <v>0</v>
      </c>
      <c r="R452" s="81"/>
      <c r="S452" s="79"/>
      <c r="T452" s="79"/>
      <c r="U452" s="79"/>
      <c r="V452" s="79"/>
      <c r="W452" s="79"/>
      <c r="X452" s="79"/>
      <c r="Y452" s="79"/>
      <c r="Z452" s="79"/>
      <c r="AA452" s="82"/>
      <c r="AB452" s="83"/>
      <c r="AC452" s="82"/>
      <c r="AD452" s="82"/>
      <c r="AE452" s="79"/>
      <c r="AF452" s="79"/>
      <c r="AG452" s="84">
        <v>0</v>
      </c>
      <c r="AH452" s="85"/>
      <c r="AI452" s="38"/>
      <c r="AJ452" s="80">
        <v>0</v>
      </c>
    </row>
    <row r="453" spans="1:36" x14ac:dyDescent="0.2">
      <c r="A453" s="49"/>
      <c r="B453" s="49"/>
      <c r="C453" s="101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79"/>
      <c r="O453" s="79"/>
      <c r="P453" s="79"/>
      <c r="Q453" s="80">
        <v>0</v>
      </c>
      <c r="R453" s="81"/>
      <c r="S453" s="79"/>
      <c r="T453" s="79"/>
      <c r="U453" s="79"/>
      <c r="V453" s="79"/>
      <c r="W453" s="79"/>
      <c r="X453" s="79"/>
      <c r="Y453" s="79"/>
      <c r="Z453" s="79"/>
      <c r="AA453" s="82"/>
      <c r="AB453" s="83"/>
      <c r="AC453" s="82"/>
      <c r="AD453" s="82"/>
      <c r="AE453" s="79"/>
      <c r="AF453" s="79"/>
      <c r="AG453" s="84">
        <v>0</v>
      </c>
      <c r="AH453" s="85"/>
      <c r="AI453" s="38"/>
      <c r="AJ453" s="80">
        <v>0</v>
      </c>
    </row>
    <row r="454" spans="1:36" x14ac:dyDescent="0.2">
      <c r="A454" s="49"/>
      <c r="B454" s="49"/>
      <c r="C454" s="101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79"/>
      <c r="O454" s="79"/>
      <c r="P454" s="79"/>
      <c r="Q454" s="80">
        <v>0</v>
      </c>
      <c r="R454" s="81"/>
      <c r="S454" s="79"/>
      <c r="T454" s="79"/>
      <c r="U454" s="79"/>
      <c r="V454" s="79"/>
      <c r="W454" s="79"/>
      <c r="X454" s="79"/>
      <c r="Y454" s="79"/>
      <c r="Z454" s="79"/>
      <c r="AA454" s="82"/>
      <c r="AB454" s="83"/>
      <c r="AC454" s="82"/>
      <c r="AD454" s="82"/>
      <c r="AE454" s="79"/>
      <c r="AF454" s="79"/>
      <c r="AG454" s="84">
        <v>0</v>
      </c>
      <c r="AH454" s="85"/>
      <c r="AI454" s="38"/>
      <c r="AJ454" s="80">
        <v>0</v>
      </c>
    </row>
    <row r="455" spans="1:36" x14ac:dyDescent="0.2">
      <c r="A455" s="49"/>
      <c r="B455" s="49"/>
      <c r="C455" s="101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79"/>
      <c r="O455" s="79"/>
      <c r="P455" s="79"/>
      <c r="Q455" s="80">
        <v>0</v>
      </c>
      <c r="R455" s="81"/>
      <c r="S455" s="79"/>
      <c r="T455" s="79"/>
      <c r="U455" s="79"/>
      <c r="V455" s="79"/>
      <c r="W455" s="79"/>
      <c r="X455" s="79"/>
      <c r="Y455" s="79"/>
      <c r="Z455" s="79"/>
      <c r="AA455" s="82"/>
      <c r="AB455" s="83"/>
      <c r="AC455" s="82"/>
      <c r="AD455" s="82"/>
      <c r="AE455" s="79"/>
      <c r="AF455" s="79"/>
      <c r="AG455" s="84">
        <v>0</v>
      </c>
      <c r="AH455" s="85"/>
      <c r="AI455" s="38"/>
      <c r="AJ455" s="80">
        <v>0</v>
      </c>
    </row>
    <row r="456" spans="1:36" x14ac:dyDescent="0.2">
      <c r="A456" s="49"/>
      <c r="B456" s="49"/>
      <c r="C456" s="101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79"/>
      <c r="O456" s="79"/>
      <c r="P456" s="79"/>
      <c r="Q456" s="80">
        <v>0</v>
      </c>
      <c r="R456" s="81"/>
      <c r="S456" s="79"/>
      <c r="T456" s="79"/>
      <c r="U456" s="79"/>
      <c r="V456" s="79"/>
      <c r="W456" s="79"/>
      <c r="X456" s="79"/>
      <c r="Y456" s="79"/>
      <c r="Z456" s="79"/>
      <c r="AA456" s="82"/>
      <c r="AB456" s="83"/>
      <c r="AC456" s="82"/>
      <c r="AD456" s="82"/>
      <c r="AE456" s="79"/>
      <c r="AF456" s="79"/>
      <c r="AG456" s="84">
        <v>0</v>
      </c>
      <c r="AH456" s="85"/>
      <c r="AI456" s="38"/>
      <c r="AJ456" s="80">
        <v>0</v>
      </c>
    </row>
    <row r="457" spans="1:36" x14ac:dyDescent="0.2">
      <c r="A457" s="49"/>
      <c r="B457" s="49"/>
      <c r="C457" s="101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79"/>
      <c r="O457" s="79"/>
      <c r="P457" s="79"/>
      <c r="Q457" s="80">
        <v>0</v>
      </c>
      <c r="R457" s="81"/>
      <c r="S457" s="79"/>
      <c r="T457" s="79"/>
      <c r="U457" s="79"/>
      <c r="V457" s="79"/>
      <c r="W457" s="79"/>
      <c r="X457" s="79"/>
      <c r="Y457" s="79"/>
      <c r="Z457" s="79"/>
      <c r="AA457" s="82"/>
      <c r="AB457" s="83"/>
      <c r="AC457" s="82"/>
      <c r="AD457" s="82"/>
      <c r="AE457" s="79"/>
      <c r="AF457" s="79"/>
      <c r="AG457" s="84">
        <v>0</v>
      </c>
      <c r="AH457" s="85"/>
      <c r="AI457" s="38"/>
      <c r="AJ457" s="80">
        <v>0</v>
      </c>
    </row>
    <row r="458" spans="1:36" x14ac:dyDescent="0.2">
      <c r="A458" s="49"/>
      <c r="B458" s="49"/>
      <c r="C458" s="101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79"/>
      <c r="O458" s="79"/>
      <c r="P458" s="79"/>
      <c r="Q458" s="80">
        <v>0</v>
      </c>
      <c r="R458" s="81"/>
      <c r="S458" s="79"/>
      <c r="T458" s="79"/>
      <c r="U458" s="79"/>
      <c r="V458" s="79"/>
      <c r="W458" s="79"/>
      <c r="X458" s="79"/>
      <c r="Y458" s="79"/>
      <c r="Z458" s="79"/>
      <c r="AA458" s="82"/>
      <c r="AB458" s="83"/>
      <c r="AC458" s="82"/>
      <c r="AD458" s="82"/>
      <c r="AE458" s="79"/>
      <c r="AF458" s="79"/>
      <c r="AG458" s="84">
        <v>0</v>
      </c>
      <c r="AH458" s="85"/>
      <c r="AI458" s="38"/>
      <c r="AJ458" s="80">
        <v>0</v>
      </c>
    </row>
    <row r="459" spans="1:36" x14ac:dyDescent="0.2">
      <c r="A459" s="49"/>
      <c r="B459" s="49"/>
      <c r="C459" s="101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79"/>
      <c r="O459" s="79"/>
      <c r="P459" s="79"/>
      <c r="Q459" s="80">
        <v>0</v>
      </c>
      <c r="R459" s="81"/>
      <c r="S459" s="79"/>
      <c r="T459" s="79"/>
      <c r="U459" s="79"/>
      <c r="V459" s="79"/>
      <c r="W459" s="79"/>
      <c r="X459" s="79"/>
      <c r="Y459" s="79"/>
      <c r="Z459" s="79"/>
      <c r="AA459" s="82"/>
      <c r="AB459" s="83"/>
      <c r="AC459" s="82"/>
      <c r="AD459" s="82"/>
      <c r="AE459" s="79"/>
      <c r="AF459" s="79"/>
      <c r="AG459" s="84">
        <v>0</v>
      </c>
      <c r="AH459" s="85"/>
      <c r="AI459" s="38"/>
      <c r="AJ459" s="80">
        <v>0</v>
      </c>
    </row>
    <row r="460" spans="1:36" x14ac:dyDescent="0.2">
      <c r="A460" s="49"/>
      <c r="B460" s="49"/>
      <c r="C460" s="101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79"/>
      <c r="O460" s="79"/>
      <c r="P460" s="79"/>
      <c r="Q460" s="80">
        <v>0</v>
      </c>
      <c r="R460" s="81"/>
      <c r="S460" s="79"/>
      <c r="T460" s="79"/>
      <c r="U460" s="79"/>
      <c r="V460" s="79"/>
      <c r="W460" s="79"/>
      <c r="X460" s="79"/>
      <c r="Y460" s="79"/>
      <c r="Z460" s="79"/>
      <c r="AA460" s="82"/>
      <c r="AB460" s="83"/>
      <c r="AC460" s="82"/>
      <c r="AD460" s="82"/>
      <c r="AE460" s="79"/>
      <c r="AF460" s="79"/>
      <c r="AG460" s="84">
        <v>0</v>
      </c>
      <c r="AH460" s="85"/>
      <c r="AI460" s="38"/>
      <c r="AJ460" s="80">
        <v>0</v>
      </c>
    </row>
    <row r="461" spans="1:36" x14ac:dyDescent="0.2">
      <c r="A461" s="49"/>
      <c r="B461" s="49"/>
      <c r="C461" s="101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79"/>
      <c r="O461" s="79"/>
      <c r="P461" s="79"/>
      <c r="Q461" s="80">
        <v>0</v>
      </c>
      <c r="R461" s="81"/>
      <c r="S461" s="79"/>
      <c r="T461" s="79"/>
      <c r="U461" s="79"/>
      <c r="V461" s="79"/>
      <c r="W461" s="79"/>
      <c r="X461" s="79"/>
      <c r="Y461" s="79"/>
      <c r="Z461" s="79"/>
      <c r="AA461" s="82"/>
      <c r="AB461" s="83"/>
      <c r="AC461" s="82"/>
      <c r="AD461" s="82"/>
      <c r="AE461" s="79"/>
      <c r="AF461" s="79"/>
      <c r="AG461" s="84">
        <v>0</v>
      </c>
      <c r="AH461" s="85"/>
      <c r="AI461" s="38"/>
      <c r="AJ461" s="80">
        <v>0</v>
      </c>
    </row>
    <row r="462" spans="1:36" x14ac:dyDescent="0.2">
      <c r="A462" s="49"/>
      <c r="B462" s="49"/>
      <c r="C462" s="101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79"/>
      <c r="O462" s="79"/>
      <c r="P462" s="79"/>
      <c r="Q462" s="80">
        <v>0</v>
      </c>
      <c r="R462" s="81"/>
      <c r="S462" s="79"/>
      <c r="T462" s="79"/>
      <c r="U462" s="79"/>
      <c r="V462" s="79"/>
      <c r="W462" s="79"/>
      <c r="X462" s="79"/>
      <c r="Y462" s="79"/>
      <c r="Z462" s="79"/>
      <c r="AA462" s="82"/>
      <c r="AB462" s="83"/>
      <c r="AC462" s="82"/>
      <c r="AD462" s="82"/>
      <c r="AE462" s="79"/>
      <c r="AF462" s="79"/>
      <c r="AG462" s="84">
        <v>0</v>
      </c>
      <c r="AH462" s="85"/>
      <c r="AI462" s="38"/>
      <c r="AJ462" s="80">
        <v>0</v>
      </c>
    </row>
    <row r="463" spans="1:36" x14ac:dyDescent="0.2">
      <c r="A463" s="49"/>
      <c r="B463" s="49"/>
      <c r="C463" s="101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79"/>
      <c r="O463" s="79"/>
      <c r="P463" s="79"/>
      <c r="Q463" s="80">
        <v>0</v>
      </c>
      <c r="R463" s="81"/>
      <c r="S463" s="79"/>
      <c r="T463" s="79"/>
      <c r="U463" s="79"/>
      <c r="V463" s="79"/>
      <c r="W463" s="79"/>
      <c r="X463" s="79"/>
      <c r="Y463" s="79"/>
      <c r="Z463" s="79"/>
      <c r="AA463" s="82"/>
      <c r="AB463" s="83"/>
      <c r="AC463" s="82"/>
      <c r="AD463" s="82"/>
      <c r="AE463" s="79"/>
      <c r="AF463" s="79"/>
      <c r="AG463" s="84">
        <v>0</v>
      </c>
      <c r="AH463" s="85"/>
      <c r="AI463" s="38"/>
      <c r="AJ463" s="80">
        <v>0</v>
      </c>
    </row>
    <row r="464" spans="1:36" x14ac:dyDescent="0.2">
      <c r="A464" s="49"/>
      <c r="B464" s="49"/>
      <c r="C464" s="101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79"/>
      <c r="O464" s="79"/>
      <c r="P464" s="79"/>
      <c r="Q464" s="80">
        <v>0</v>
      </c>
      <c r="R464" s="81"/>
      <c r="S464" s="79"/>
      <c r="T464" s="79"/>
      <c r="U464" s="79"/>
      <c r="V464" s="79"/>
      <c r="W464" s="79"/>
      <c r="X464" s="79"/>
      <c r="Y464" s="79"/>
      <c r="Z464" s="79"/>
      <c r="AA464" s="82"/>
      <c r="AB464" s="83"/>
      <c r="AC464" s="82"/>
      <c r="AD464" s="82"/>
      <c r="AE464" s="79"/>
      <c r="AF464" s="79"/>
      <c r="AG464" s="84">
        <v>0</v>
      </c>
      <c r="AH464" s="85"/>
      <c r="AI464" s="38"/>
      <c r="AJ464" s="80">
        <v>0</v>
      </c>
    </row>
    <row r="465" spans="1:36" x14ac:dyDescent="0.2">
      <c r="A465" s="49"/>
      <c r="B465" s="49"/>
      <c r="C465" s="101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79"/>
      <c r="O465" s="79"/>
      <c r="P465" s="79"/>
      <c r="Q465" s="80">
        <v>0</v>
      </c>
      <c r="R465" s="81"/>
      <c r="S465" s="79"/>
      <c r="T465" s="79"/>
      <c r="U465" s="79"/>
      <c r="V465" s="79"/>
      <c r="W465" s="79"/>
      <c r="X465" s="79"/>
      <c r="Y465" s="79"/>
      <c r="Z465" s="79"/>
      <c r="AA465" s="82"/>
      <c r="AB465" s="83"/>
      <c r="AC465" s="82"/>
      <c r="AD465" s="82"/>
      <c r="AE465" s="79"/>
      <c r="AF465" s="79"/>
      <c r="AG465" s="84">
        <v>0</v>
      </c>
      <c r="AH465" s="85"/>
      <c r="AI465" s="38"/>
      <c r="AJ465" s="80">
        <v>0</v>
      </c>
    </row>
    <row r="466" spans="1:36" x14ac:dyDescent="0.2">
      <c r="A466" s="49"/>
      <c r="B466" s="49"/>
      <c r="C466" s="101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79"/>
      <c r="O466" s="79"/>
      <c r="P466" s="79"/>
      <c r="Q466" s="80">
        <v>0</v>
      </c>
      <c r="R466" s="81"/>
      <c r="S466" s="79"/>
      <c r="T466" s="79"/>
      <c r="U466" s="79"/>
      <c r="V466" s="79"/>
      <c r="W466" s="79"/>
      <c r="X466" s="79"/>
      <c r="Y466" s="79"/>
      <c r="Z466" s="79"/>
      <c r="AA466" s="82"/>
      <c r="AB466" s="83"/>
      <c r="AC466" s="82"/>
      <c r="AD466" s="82"/>
      <c r="AE466" s="79"/>
      <c r="AF466" s="79"/>
      <c r="AG466" s="84">
        <v>0</v>
      </c>
      <c r="AH466" s="85"/>
      <c r="AI466" s="38"/>
      <c r="AJ466" s="80">
        <v>0</v>
      </c>
    </row>
    <row r="467" spans="1:36" x14ac:dyDescent="0.2">
      <c r="A467" s="49"/>
      <c r="B467" s="49"/>
      <c r="C467" s="101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79"/>
      <c r="O467" s="79"/>
      <c r="P467" s="79"/>
      <c r="Q467" s="80">
        <v>0</v>
      </c>
      <c r="R467" s="81"/>
      <c r="S467" s="79"/>
      <c r="T467" s="79"/>
      <c r="U467" s="79"/>
      <c r="V467" s="79"/>
      <c r="W467" s="79"/>
      <c r="X467" s="79"/>
      <c r="Y467" s="79"/>
      <c r="Z467" s="79"/>
      <c r="AA467" s="82"/>
      <c r="AB467" s="83"/>
      <c r="AC467" s="82"/>
      <c r="AD467" s="82"/>
      <c r="AE467" s="79"/>
      <c r="AF467" s="79"/>
      <c r="AG467" s="84">
        <v>0</v>
      </c>
      <c r="AH467" s="85"/>
      <c r="AI467" s="38"/>
      <c r="AJ467" s="80">
        <v>0</v>
      </c>
    </row>
    <row r="468" spans="1:36" x14ac:dyDescent="0.2">
      <c r="A468" s="49"/>
      <c r="B468" s="49"/>
      <c r="C468" s="101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79"/>
      <c r="O468" s="79"/>
      <c r="P468" s="79"/>
      <c r="Q468" s="80">
        <v>0</v>
      </c>
      <c r="R468" s="81"/>
      <c r="S468" s="79"/>
      <c r="T468" s="79"/>
      <c r="U468" s="79"/>
      <c r="V468" s="79"/>
      <c r="W468" s="79"/>
      <c r="X468" s="79"/>
      <c r="Y468" s="79"/>
      <c r="Z468" s="79"/>
      <c r="AA468" s="82"/>
      <c r="AB468" s="83"/>
      <c r="AC468" s="82"/>
      <c r="AD468" s="82"/>
      <c r="AE468" s="79"/>
      <c r="AF468" s="79"/>
      <c r="AG468" s="84">
        <v>0</v>
      </c>
      <c r="AH468" s="85"/>
      <c r="AI468" s="38"/>
      <c r="AJ468" s="80">
        <v>0</v>
      </c>
    </row>
    <row r="469" spans="1:36" x14ac:dyDescent="0.2">
      <c r="A469" s="49"/>
      <c r="B469" s="49"/>
      <c r="C469" s="101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79"/>
      <c r="O469" s="79"/>
      <c r="P469" s="79"/>
      <c r="Q469" s="80">
        <v>0</v>
      </c>
      <c r="R469" s="81"/>
      <c r="S469" s="79"/>
      <c r="T469" s="79"/>
      <c r="U469" s="79"/>
      <c r="V469" s="79"/>
      <c r="W469" s="79"/>
      <c r="X469" s="79"/>
      <c r="Y469" s="79"/>
      <c r="Z469" s="79"/>
      <c r="AA469" s="82"/>
      <c r="AB469" s="83"/>
      <c r="AC469" s="82"/>
      <c r="AD469" s="82"/>
      <c r="AE469" s="79"/>
      <c r="AF469" s="79"/>
      <c r="AG469" s="84">
        <v>0</v>
      </c>
      <c r="AH469" s="85"/>
      <c r="AI469" s="38"/>
      <c r="AJ469" s="80">
        <v>0</v>
      </c>
    </row>
    <row r="470" spans="1:36" x14ac:dyDescent="0.2">
      <c r="A470" s="49"/>
      <c r="B470" s="49"/>
      <c r="C470" s="101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79"/>
      <c r="O470" s="79"/>
      <c r="P470" s="79"/>
      <c r="Q470" s="80">
        <v>0</v>
      </c>
      <c r="R470" s="81"/>
      <c r="S470" s="79"/>
      <c r="T470" s="79"/>
      <c r="U470" s="79"/>
      <c r="V470" s="79"/>
      <c r="W470" s="79"/>
      <c r="X470" s="79"/>
      <c r="Y470" s="79"/>
      <c r="Z470" s="79"/>
      <c r="AA470" s="82"/>
      <c r="AB470" s="83"/>
      <c r="AC470" s="82"/>
      <c r="AD470" s="82"/>
      <c r="AE470" s="79"/>
      <c r="AF470" s="79"/>
      <c r="AG470" s="84">
        <v>0</v>
      </c>
      <c r="AH470" s="85"/>
      <c r="AI470" s="38"/>
      <c r="AJ470" s="80">
        <v>0</v>
      </c>
    </row>
    <row r="471" spans="1:36" x14ac:dyDescent="0.2">
      <c r="A471" s="49"/>
      <c r="B471" s="49"/>
      <c r="C471" s="101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79"/>
      <c r="O471" s="79"/>
      <c r="P471" s="79"/>
      <c r="Q471" s="80">
        <v>0</v>
      </c>
      <c r="R471" s="81"/>
      <c r="S471" s="79"/>
      <c r="T471" s="79"/>
      <c r="U471" s="79"/>
      <c r="V471" s="79"/>
      <c r="W471" s="79"/>
      <c r="X471" s="79"/>
      <c r="Y471" s="79"/>
      <c r="Z471" s="79"/>
      <c r="AA471" s="82"/>
      <c r="AB471" s="83"/>
      <c r="AC471" s="82"/>
      <c r="AD471" s="82"/>
      <c r="AE471" s="79"/>
      <c r="AF471" s="79"/>
      <c r="AG471" s="84">
        <v>0</v>
      </c>
      <c r="AH471" s="85"/>
      <c r="AI471" s="38"/>
      <c r="AJ471" s="80">
        <v>0</v>
      </c>
    </row>
    <row r="472" spans="1:36" x14ac:dyDescent="0.2">
      <c r="A472" s="49"/>
      <c r="B472" s="49"/>
      <c r="C472" s="101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79"/>
      <c r="O472" s="79"/>
      <c r="P472" s="79"/>
      <c r="Q472" s="80">
        <v>0</v>
      </c>
      <c r="R472" s="81"/>
      <c r="S472" s="79"/>
      <c r="T472" s="79"/>
      <c r="U472" s="79"/>
      <c r="V472" s="79"/>
      <c r="W472" s="79"/>
      <c r="X472" s="79"/>
      <c r="Y472" s="79"/>
      <c r="Z472" s="79"/>
      <c r="AA472" s="82"/>
      <c r="AB472" s="83"/>
      <c r="AC472" s="82"/>
      <c r="AD472" s="82"/>
      <c r="AE472" s="79"/>
      <c r="AF472" s="79"/>
      <c r="AG472" s="84">
        <v>0</v>
      </c>
      <c r="AH472" s="85"/>
      <c r="AI472" s="38"/>
      <c r="AJ472" s="80">
        <v>0</v>
      </c>
    </row>
    <row r="473" spans="1:36" x14ac:dyDescent="0.2">
      <c r="A473" s="49"/>
      <c r="B473" s="49"/>
      <c r="C473" s="101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79"/>
      <c r="O473" s="79"/>
      <c r="P473" s="79"/>
      <c r="Q473" s="80">
        <v>0</v>
      </c>
      <c r="R473" s="81"/>
      <c r="S473" s="79"/>
      <c r="T473" s="79"/>
      <c r="U473" s="79"/>
      <c r="V473" s="79"/>
      <c r="W473" s="79"/>
      <c r="X473" s="79"/>
      <c r="Y473" s="79"/>
      <c r="Z473" s="79"/>
      <c r="AA473" s="82"/>
      <c r="AB473" s="83"/>
      <c r="AC473" s="82"/>
      <c r="AD473" s="82"/>
      <c r="AE473" s="79"/>
      <c r="AF473" s="79"/>
      <c r="AG473" s="84">
        <v>0</v>
      </c>
      <c r="AH473" s="85"/>
      <c r="AI473" s="38"/>
      <c r="AJ473" s="80">
        <v>0</v>
      </c>
    </row>
    <row r="474" spans="1:36" x14ac:dyDescent="0.2">
      <c r="A474" s="49"/>
      <c r="B474" s="49"/>
      <c r="C474" s="101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79"/>
      <c r="O474" s="79"/>
      <c r="P474" s="79"/>
      <c r="Q474" s="80">
        <v>0</v>
      </c>
      <c r="R474" s="81"/>
      <c r="S474" s="79"/>
      <c r="T474" s="79"/>
      <c r="U474" s="79"/>
      <c r="V474" s="79"/>
      <c r="W474" s="79"/>
      <c r="X474" s="79"/>
      <c r="Y474" s="79"/>
      <c r="Z474" s="79"/>
      <c r="AA474" s="82"/>
      <c r="AB474" s="83"/>
      <c r="AC474" s="82"/>
      <c r="AD474" s="82"/>
      <c r="AE474" s="79"/>
      <c r="AF474" s="79"/>
      <c r="AG474" s="84">
        <v>0</v>
      </c>
      <c r="AH474" s="85"/>
      <c r="AI474" s="38"/>
      <c r="AJ474" s="80">
        <v>0</v>
      </c>
    </row>
    <row r="475" spans="1:36" x14ac:dyDescent="0.2">
      <c r="A475" s="49"/>
      <c r="B475" s="49"/>
      <c r="C475" s="101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79"/>
      <c r="O475" s="79"/>
      <c r="P475" s="79"/>
      <c r="Q475" s="80">
        <v>0</v>
      </c>
      <c r="R475" s="81"/>
      <c r="S475" s="79"/>
      <c r="T475" s="79"/>
      <c r="U475" s="79"/>
      <c r="V475" s="79"/>
      <c r="W475" s="79"/>
      <c r="X475" s="79"/>
      <c r="Y475" s="79"/>
      <c r="Z475" s="79"/>
      <c r="AA475" s="82"/>
      <c r="AB475" s="83"/>
      <c r="AC475" s="82"/>
      <c r="AD475" s="82"/>
      <c r="AE475" s="79"/>
      <c r="AF475" s="79"/>
      <c r="AG475" s="84">
        <v>0</v>
      </c>
      <c r="AH475" s="85"/>
      <c r="AI475" s="38"/>
      <c r="AJ475" s="80">
        <v>0</v>
      </c>
    </row>
    <row r="476" spans="1:36" x14ac:dyDescent="0.2">
      <c r="A476" s="49"/>
      <c r="B476" s="49"/>
      <c r="C476" s="101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79"/>
      <c r="O476" s="79"/>
      <c r="P476" s="79"/>
      <c r="Q476" s="80">
        <v>0</v>
      </c>
      <c r="R476" s="81"/>
      <c r="S476" s="79"/>
      <c r="T476" s="79"/>
      <c r="U476" s="79"/>
      <c r="V476" s="79"/>
      <c r="W476" s="79"/>
      <c r="X476" s="79"/>
      <c r="Y476" s="79"/>
      <c r="Z476" s="79"/>
      <c r="AA476" s="82"/>
      <c r="AB476" s="83"/>
      <c r="AC476" s="82"/>
      <c r="AD476" s="82"/>
      <c r="AE476" s="79"/>
      <c r="AF476" s="79"/>
      <c r="AG476" s="84">
        <v>0</v>
      </c>
      <c r="AH476" s="85"/>
      <c r="AI476" s="38"/>
      <c r="AJ476" s="80">
        <v>0</v>
      </c>
    </row>
    <row r="477" spans="1:36" x14ac:dyDescent="0.2">
      <c r="A477" s="49"/>
      <c r="B477" s="49"/>
      <c r="C477" s="101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79"/>
      <c r="O477" s="79"/>
      <c r="P477" s="79"/>
      <c r="Q477" s="80">
        <v>0</v>
      </c>
      <c r="R477" s="81"/>
      <c r="S477" s="79"/>
      <c r="T477" s="79"/>
      <c r="U477" s="79"/>
      <c r="V477" s="79"/>
      <c r="W477" s="79"/>
      <c r="X477" s="79"/>
      <c r="Y477" s="79"/>
      <c r="Z477" s="79"/>
      <c r="AA477" s="82"/>
      <c r="AB477" s="83"/>
      <c r="AC477" s="82"/>
      <c r="AD477" s="82"/>
      <c r="AE477" s="79"/>
      <c r="AF477" s="79"/>
      <c r="AG477" s="84">
        <v>0</v>
      </c>
      <c r="AH477" s="85"/>
      <c r="AI477" s="38"/>
      <c r="AJ477" s="80">
        <v>0</v>
      </c>
    </row>
    <row r="478" spans="1:36" x14ac:dyDescent="0.2">
      <c r="A478" s="49"/>
      <c r="B478" s="49"/>
      <c r="C478" s="101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79"/>
      <c r="O478" s="79"/>
      <c r="P478" s="79"/>
      <c r="Q478" s="80">
        <v>0</v>
      </c>
      <c r="R478" s="81"/>
      <c r="S478" s="79"/>
      <c r="T478" s="79"/>
      <c r="U478" s="79"/>
      <c r="V478" s="79"/>
      <c r="W478" s="79"/>
      <c r="X478" s="79"/>
      <c r="Y478" s="79"/>
      <c r="Z478" s="79"/>
      <c r="AA478" s="82"/>
      <c r="AB478" s="83"/>
      <c r="AC478" s="82"/>
      <c r="AD478" s="82"/>
      <c r="AE478" s="79"/>
      <c r="AF478" s="79"/>
      <c r="AG478" s="84">
        <v>0</v>
      </c>
      <c r="AH478" s="85"/>
      <c r="AI478" s="38"/>
      <c r="AJ478" s="80">
        <v>0</v>
      </c>
    </row>
    <row r="479" spans="1:36" x14ac:dyDescent="0.2">
      <c r="A479" s="49"/>
      <c r="B479" s="49"/>
      <c r="C479" s="101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79"/>
      <c r="O479" s="79"/>
      <c r="P479" s="79"/>
      <c r="Q479" s="80">
        <v>0</v>
      </c>
      <c r="R479" s="81"/>
      <c r="S479" s="79"/>
      <c r="T479" s="79"/>
      <c r="U479" s="79"/>
      <c r="V479" s="79"/>
      <c r="W479" s="79"/>
      <c r="X479" s="79"/>
      <c r="Y479" s="79"/>
      <c r="Z479" s="79"/>
      <c r="AA479" s="82"/>
      <c r="AB479" s="83"/>
      <c r="AC479" s="82"/>
      <c r="AD479" s="82"/>
      <c r="AE479" s="79"/>
      <c r="AF479" s="79"/>
      <c r="AG479" s="84">
        <v>0</v>
      </c>
      <c r="AH479" s="85"/>
      <c r="AI479" s="38"/>
      <c r="AJ479" s="80">
        <v>0</v>
      </c>
    </row>
    <row r="480" spans="1:36" x14ac:dyDescent="0.2">
      <c r="A480" s="49"/>
      <c r="B480" s="49"/>
      <c r="C480" s="101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79"/>
      <c r="O480" s="79"/>
      <c r="P480" s="79"/>
      <c r="Q480" s="80">
        <v>0</v>
      </c>
      <c r="R480" s="81"/>
      <c r="S480" s="79"/>
      <c r="T480" s="79"/>
      <c r="U480" s="79"/>
      <c r="V480" s="79"/>
      <c r="W480" s="79"/>
      <c r="X480" s="79"/>
      <c r="Y480" s="79"/>
      <c r="Z480" s="79"/>
      <c r="AA480" s="82"/>
      <c r="AB480" s="83"/>
      <c r="AC480" s="82"/>
      <c r="AD480" s="82"/>
      <c r="AE480" s="79"/>
      <c r="AF480" s="79"/>
      <c r="AG480" s="84">
        <v>0</v>
      </c>
      <c r="AH480" s="85"/>
      <c r="AI480" s="38"/>
      <c r="AJ480" s="80">
        <v>0</v>
      </c>
    </row>
    <row r="481" spans="1:36" x14ac:dyDescent="0.2">
      <c r="A481" s="49"/>
      <c r="B481" s="49"/>
      <c r="C481" s="101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79"/>
      <c r="O481" s="79"/>
      <c r="P481" s="79"/>
      <c r="Q481" s="80">
        <v>0</v>
      </c>
      <c r="R481" s="81"/>
      <c r="S481" s="79"/>
      <c r="T481" s="79"/>
      <c r="U481" s="79"/>
      <c r="V481" s="79"/>
      <c r="W481" s="79"/>
      <c r="X481" s="79"/>
      <c r="Y481" s="79"/>
      <c r="Z481" s="79"/>
      <c r="AA481" s="82"/>
      <c r="AB481" s="83"/>
      <c r="AC481" s="82"/>
      <c r="AD481" s="82"/>
      <c r="AE481" s="79"/>
      <c r="AF481" s="79"/>
      <c r="AG481" s="84">
        <v>0</v>
      </c>
      <c r="AH481" s="85"/>
      <c r="AI481" s="38"/>
      <c r="AJ481" s="80">
        <v>0</v>
      </c>
    </row>
    <row r="482" spans="1:36" x14ac:dyDescent="0.2">
      <c r="A482" s="49"/>
      <c r="B482" s="49"/>
      <c r="C482" s="101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79"/>
      <c r="O482" s="79"/>
      <c r="P482" s="79"/>
      <c r="Q482" s="80">
        <v>0</v>
      </c>
      <c r="R482" s="81"/>
      <c r="S482" s="79"/>
      <c r="T482" s="79"/>
      <c r="U482" s="79"/>
      <c r="V482" s="79"/>
      <c r="W482" s="79"/>
      <c r="X482" s="79"/>
      <c r="Y482" s="79"/>
      <c r="Z482" s="79"/>
      <c r="AA482" s="82"/>
      <c r="AB482" s="83"/>
      <c r="AC482" s="82"/>
      <c r="AD482" s="82"/>
      <c r="AE482" s="79"/>
      <c r="AF482" s="79"/>
      <c r="AG482" s="84">
        <v>0</v>
      </c>
      <c r="AH482" s="85"/>
      <c r="AI482" s="38"/>
      <c r="AJ482" s="80">
        <v>0</v>
      </c>
    </row>
    <row r="483" spans="1:36" x14ac:dyDescent="0.2">
      <c r="A483" s="49"/>
      <c r="B483" s="49"/>
      <c r="C483" s="101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79"/>
      <c r="O483" s="79"/>
      <c r="P483" s="79"/>
      <c r="Q483" s="80">
        <v>0</v>
      </c>
      <c r="R483" s="81"/>
      <c r="S483" s="79"/>
      <c r="T483" s="79"/>
      <c r="U483" s="79"/>
      <c r="V483" s="79"/>
      <c r="W483" s="79"/>
      <c r="X483" s="79"/>
      <c r="Y483" s="79"/>
      <c r="Z483" s="79"/>
      <c r="AA483" s="82"/>
      <c r="AB483" s="83"/>
      <c r="AC483" s="82"/>
      <c r="AD483" s="82"/>
      <c r="AE483" s="79"/>
      <c r="AF483" s="79"/>
      <c r="AG483" s="84">
        <v>0</v>
      </c>
      <c r="AH483" s="85"/>
      <c r="AI483" s="38"/>
      <c r="AJ483" s="80">
        <v>0</v>
      </c>
    </row>
    <row r="484" spans="1:36" x14ac:dyDescent="0.2">
      <c r="A484" s="49"/>
      <c r="B484" s="49"/>
      <c r="C484" s="101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79"/>
      <c r="O484" s="79"/>
      <c r="P484" s="79"/>
      <c r="Q484" s="80">
        <v>0</v>
      </c>
      <c r="R484" s="81"/>
      <c r="S484" s="79"/>
      <c r="T484" s="79"/>
      <c r="U484" s="79"/>
      <c r="V484" s="79"/>
      <c r="W484" s="79"/>
      <c r="X484" s="79"/>
      <c r="Y484" s="79"/>
      <c r="Z484" s="79"/>
      <c r="AA484" s="82"/>
      <c r="AB484" s="83"/>
      <c r="AC484" s="82"/>
      <c r="AD484" s="82"/>
      <c r="AE484" s="79"/>
      <c r="AF484" s="79"/>
      <c r="AG484" s="84">
        <v>0</v>
      </c>
      <c r="AH484" s="85"/>
      <c r="AI484" s="38"/>
      <c r="AJ484" s="80">
        <v>0</v>
      </c>
    </row>
    <row r="485" spans="1:36" x14ac:dyDescent="0.2">
      <c r="A485" s="49"/>
      <c r="B485" s="49"/>
      <c r="C485" s="101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79"/>
      <c r="O485" s="79"/>
      <c r="P485" s="79"/>
      <c r="Q485" s="80">
        <v>0</v>
      </c>
      <c r="R485" s="81"/>
      <c r="S485" s="79"/>
      <c r="T485" s="79"/>
      <c r="U485" s="79"/>
      <c r="V485" s="79"/>
      <c r="W485" s="79"/>
      <c r="X485" s="79"/>
      <c r="Y485" s="79"/>
      <c r="Z485" s="79"/>
      <c r="AA485" s="82"/>
      <c r="AB485" s="83"/>
      <c r="AC485" s="82"/>
      <c r="AD485" s="82"/>
      <c r="AE485" s="79"/>
      <c r="AF485" s="79"/>
      <c r="AG485" s="84">
        <v>0</v>
      </c>
      <c r="AH485" s="85"/>
      <c r="AI485" s="38"/>
      <c r="AJ485" s="80">
        <v>0</v>
      </c>
    </row>
    <row r="486" spans="1:36" x14ac:dyDescent="0.2">
      <c r="A486" s="49"/>
      <c r="B486" s="49"/>
      <c r="C486" s="101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79"/>
      <c r="O486" s="79"/>
      <c r="P486" s="79"/>
      <c r="Q486" s="80">
        <v>0</v>
      </c>
      <c r="R486" s="81"/>
      <c r="S486" s="79"/>
      <c r="T486" s="79"/>
      <c r="U486" s="79"/>
      <c r="V486" s="79"/>
      <c r="W486" s="79"/>
      <c r="X486" s="79"/>
      <c r="Y486" s="79"/>
      <c r="Z486" s="79"/>
      <c r="AA486" s="82"/>
      <c r="AB486" s="83"/>
      <c r="AC486" s="82"/>
      <c r="AD486" s="82"/>
      <c r="AE486" s="79"/>
      <c r="AF486" s="79"/>
      <c r="AG486" s="84">
        <v>0</v>
      </c>
      <c r="AH486" s="85"/>
      <c r="AI486" s="38"/>
      <c r="AJ486" s="80">
        <v>0</v>
      </c>
    </row>
    <row r="487" spans="1:36" x14ac:dyDescent="0.2">
      <c r="A487" s="49"/>
      <c r="B487" s="49"/>
      <c r="C487" s="101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79"/>
      <c r="O487" s="79"/>
      <c r="P487" s="79"/>
      <c r="Q487" s="80">
        <v>0</v>
      </c>
      <c r="R487" s="81"/>
      <c r="S487" s="79"/>
      <c r="T487" s="79"/>
      <c r="U487" s="79"/>
      <c r="V487" s="79"/>
      <c r="W487" s="79"/>
      <c r="X487" s="79"/>
      <c r="Y487" s="79"/>
      <c r="Z487" s="79"/>
      <c r="AA487" s="82"/>
      <c r="AB487" s="83"/>
      <c r="AC487" s="82"/>
      <c r="AD487" s="82"/>
      <c r="AE487" s="79"/>
      <c r="AF487" s="79"/>
      <c r="AG487" s="84">
        <v>0</v>
      </c>
      <c r="AH487" s="85"/>
      <c r="AI487" s="38"/>
      <c r="AJ487" s="80">
        <v>0</v>
      </c>
    </row>
    <row r="488" spans="1:36" x14ac:dyDescent="0.2">
      <c r="A488" s="49"/>
      <c r="B488" s="49"/>
      <c r="C488" s="101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79"/>
      <c r="O488" s="79"/>
      <c r="P488" s="79"/>
      <c r="Q488" s="80">
        <v>0</v>
      </c>
      <c r="R488" s="81"/>
      <c r="S488" s="79"/>
      <c r="T488" s="79"/>
      <c r="U488" s="79"/>
      <c r="V488" s="79"/>
      <c r="W488" s="79"/>
      <c r="X488" s="79"/>
      <c r="Y488" s="79"/>
      <c r="Z488" s="79"/>
      <c r="AA488" s="82"/>
      <c r="AB488" s="83"/>
      <c r="AC488" s="82"/>
      <c r="AD488" s="82"/>
      <c r="AE488" s="79"/>
      <c r="AF488" s="79"/>
      <c r="AG488" s="84">
        <v>0</v>
      </c>
      <c r="AH488" s="85"/>
      <c r="AI488" s="38"/>
      <c r="AJ488" s="80">
        <v>0</v>
      </c>
    </row>
    <row r="489" spans="1:36" x14ac:dyDescent="0.2">
      <c r="A489" s="49"/>
      <c r="B489" s="49"/>
      <c r="C489" s="101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79"/>
      <c r="O489" s="79"/>
      <c r="P489" s="79"/>
      <c r="Q489" s="80">
        <v>0</v>
      </c>
      <c r="R489" s="81"/>
      <c r="S489" s="79"/>
      <c r="T489" s="79"/>
      <c r="U489" s="79"/>
      <c r="V489" s="79"/>
      <c r="W489" s="79"/>
      <c r="X489" s="79"/>
      <c r="Y489" s="79"/>
      <c r="Z489" s="79"/>
      <c r="AA489" s="82"/>
      <c r="AB489" s="83"/>
      <c r="AC489" s="82"/>
      <c r="AD489" s="82"/>
      <c r="AE489" s="79"/>
      <c r="AF489" s="79"/>
      <c r="AG489" s="84">
        <v>0</v>
      </c>
      <c r="AH489" s="85"/>
      <c r="AI489" s="38"/>
      <c r="AJ489" s="80">
        <v>0</v>
      </c>
    </row>
    <row r="490" spans="1:36" x14ac:dyDescent="0.2">
      <c r="A490" s="49"/>
      <c r="B490" s="49"/>
      <c r="C490" s="101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79"/>
      <c r="O490" s="79"/>
      <c r="P490" s="79"/>
      <c r="Q490" s="80">
        <v>0</v>
      </c>
      <c r="R490" s="81"/>
      <c r="S490" s="79"/>
      <c r="T490" s="79"/>
      <c r="U490" s="79"/>
      <c r="V490" s="79"/>
      <c r="W490" s="79"/>
      <c r="X490" s="79"/>
      <c r="Y490" s="79"/>
      <c r="Z490" s="79"/>
      <c r="AA490" s="82"/>
      <c r="AB490" s="83"/>
      <c r="AC490" s="82"/>
      <c r="AD490" s="82"/>
      <c r="AE490" s="79"/>
      <c r="AF490" s="79"/>
      <c r="AG490" s="84">
        <v>0</v>
      </c>
      <c r="AH490" s="85"/>
      <c r="AI490" s="38"/>
      <c r="AJ490" s="80">
        <v>0</v>
      </c>
    </row>
    <row r="491" spans="1:36" x14ac:dyDescent="0.2">
      <c r="A491" s="49"/>
      <c r="B491" s="49"/>
      <c r="C491" s="101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79"/>
      <c r="O491" s="79"/>
      <c r="P491" s="79"/>
      <c r="Q491" s="80">
        <v>0</v>
      </c>
      <c r="R491" s="81"/>
      <c r="S491" s="79"/>
      <c r="T491" s="79"/>
      <c r="U491" s="79"/>
      <c r="V491" s="79"/>
      <c r="W491" s="79"/>
      <c r="X491" s="79"/>
      <c r="Y491" s="79"/>
      <c r="Z491" s="79"/>
      <c r="AA491" s="82"/>
      <c r="AB491" s="83"/>
      <c r="AC491" s="82"/>
      <c r="AD491" s="82"/>
      <c r="AE491" s="79"/>
      <c r="AF491" s="79"/>
      <c r="AG491" s="84">
        <v>0</v>
      </c>
      <c r="AH491" s="85"/>
      <c r="AI491" s="38"/>
      <c r="AJ491" s="80">
        <v>0</v>
      </c>
    </row>
    <row r="492" spans="1:36" x14ac:dyDescent="0.2">
      <c r="A492" s="49"/>
      <c r="B492" s="49"/>
      <c r="C492" s="101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79"/>
      <c r="O492" s="79"/>
      <c r="P492" s="79"/>
      <c r="Q492" s="80">
        <v>0</v>
      </c>
      <c r="R492" s="81"/>
      <c r="S492" s="79"/>
      <c r="T492" s="79"/>
      <c r="U492" s="79"/>
      <c r="V492" s="79"/>
      <c r="W492" s="79"/>
      <c r="X492" s="79"/>
      <c r="Y492" s="79"/>
      <c r="Z492" s="79"/>
      <c r="AA492" s="82"/>
      <c r="AB492" s="83"/>
      <c r="AC492" s="82"/>
      <c r="AD492" s="82"/>
      <c r="AE492" s="79"/>
      <c r="AF492" s="79"/>
      <c r="AG492" s="84">
        <v>0</v>
      </c>
      <c r="AH492" s="85"/>
      <c r="AI492" s="38"/>
      <c r="AJ492" s="80">
        <v>0</v>
      </c>
    </row>
    <row r="493" spans="1:36" x14ac:dyDescent="0.2">
      <c r="A493" s="49"/>
      <c r="B493" s="49"/>
      <c r="C493" s="101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79"/>
      <c r="O493" s="79"/>
      <c r="P493" s="79"/>
      <c r="Q493" s="80">
        <v>0</v>
      </c>
      <c r="R493" s="81"/>
      <c r="S493" s="79"/>
      <c r="T493" s="79"/>
      <c r="U493" s="79"/>
      <c r="V493" s="79"/>
      <c r="W493" s="79"/>
      <c r="X493" s="79"/>
      <c r="Y493" s="79"/>
      <c r="Z493" s="79"/>
      <c r="AA493" s="82"/>
      <c r="AB493" s="83"/>
      <c r="AC493" s="82"/>
      <c r="AD493" s="82"/>
      <c r="AE493" s="79"/>
      <c r="AF493" s="79"/>
      <c r="AG493" s="84">
        <v>0</v>
      </c>
      <c r="AH493" s="85"/>
      <c r="AI493" s="38"/>
      <c r="AJ493" s="80">
        <v>0</v>
      </c>
    </row>
    <row r="494" spans="1:36" x14ac:dyDescent="0.2">
      <c r="A494" s="49"/>
      <c r="B494" s="49"/>
      <c r="C494" s="101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79"/>
      <c r="O494" s="79"/>
      <c r="P494" s="79"/>
      <c r="Q494" s="80">
        <v>0</v>
      </c>
      <c r="R494" s="81"/>
      <c r="S494" s="79"/>
      <c r="T494" s="79"/>
      <c r="U494" s="79"/>
      <c r="V494" s="79"/>
      <c r="W494" s="79"/>
      <c r="X494" s="79"/>
      <c r="Y494" s="79"/>
      <c r="Z494" s="79"/>
      <c r="AA494" s="82"/>
      <c r="AB494" s="83"/>
      <c r="AC494" s="82"/>
      <c r="AD494" s="82"/>
      <c r="AE494" s="79"/>
      <c r="AF494" s="79"/>
      <c r="AG494" s="84">
        <v>0</v>
      </c>
      <c r="AH494" s="85"/>
      <c r="AI494" s="38"/>
      <c r="AJ494" s="80">
        <v>0</v>
      </c>
    </row>
    <row r="495" spans="1:36" x14ac:dyDescent="0.2">
      <c r="A495" s="49"/>
      <c r="B495" s="49"/>
      <c r="C495" s="101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79"/>
      <c r="O495" s="79"/>
      <c r="P495" s="79"/>
      <c r="Q495" s="80">
        <v>0</v>
      </c>
      <c r="R495" s="81"/>
      <c r="S495" s="79"/>
      <c r="T495" s="79"/>
      <c r="U495" s="79"/>
      <c r="V495" s="79"/>
      <c r="W495" s="79"/>
      <c r="X495" s="79"/>
      <c r="Y495" s="79"/>
      <c r="Z495" s="79"/>
      <c r="AA495" s="82"/>
      <c r="AB495" s="83"/>
      <c r="AC495" s="82"/>
      <c r="AD495" s="82"/>
      <c r="AE495" s="79"/>
      <c r="AF495" s="79"/>
      <c r="AG495" s="84">
        <v>0</v>
      </c>
      <c r="AH495" s="85"/>
      <c r="AI495" s="38"/>
      <c r="AJ495" s="80">
        <v>0</v>
      </c>
    </row>
    <row r="496" spans="1:36" x14ac:dyDescent="0.2">
      <c r="A496" s="49"/>
      <c r="B496" s="49"/>
      <c r="C496" s="101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79"/>
      <c r="O496" s="79"/>
      <c r="P496" s="79"/>
      <c r="Q496" s="80">
        <v>0</v>
      </c>
      <c r="R496" s="81"/>
      <c r="S496" s="79"/>
      <c r="T496" s="79"/>
      <c r="U496" s="79"/>
      <c r="V496" s="79"/>
      <c r="W496" s="79"/>
      <c r="X496" s="79"/>
      <c r="Y496" s="79"/>
      <c r="Z496" s="79"/>
      <c r="AA496" s="82"/>
      <c r="AB496" s="83"/>
      <c r="AC496" s="82"/>
      <c r="AD496" s="82"/>
      <c r="AE496" s="79"/>
      <c r="AF496" s="79"/>
      <c r="AG496" s="84">
        <v>0</v>
      </c>
      <c r="AH496" s="85"/>
      <c r="AI496" s="38"/>
      <c r="AJ496" s="80">
        <v>0</v>
      </c>
    </row>
    <row r="497" spans="1:36" x14ac:dyDescent="0.2">
      <c r="A497" s="49"/>
      <c r="B497" s="49"/>
      <c r="C497" s="101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79"/>
      <c r="O497" s="79"/>
      <c r="P497" s="79"/>
      <c r="Q497" s="80">
        <v>0</v>
      </c>
      <c r="R497" s="81"/>
      <c r="S497" s="79"/>
      <c r="T497" s="79"/>
      <c r="U497" s="79"/>
      <c r="V497" s="79"/>
      <c r="W497" s="79"/>
      <c r="X497" s="79"/>
      <c r="Y497" s="79"/>
      <c r="Z497" s="79"/>
      <c r="AA497" s="82"/>
      <c r="AB497" s="83"/>
      <c r="AC497" s="82"/>
      <c r="AD497" s="82"/>
      <c r="AE497" s="79"/>
      <c r="AF497" s="79"/>
      <c r="AG497" s="84">
        <v>0</v>
      </c>
      <c r="AH497" s="85"/>
      <c r="AI497" s="38"/>
      <c r="AJ497" s="80">
        <v>0</v>
      </c>
    </row>
    <row r="498" spans="1:36" x14ac:dyDescent="0.2">
      <c r="A498" s="49"/>
      <c r="B498" s="49"/>
      <c r="C498" s="101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79"/>
      <c r="O498" s="79"/>
      <c r="P498" s="79"/>
      <c r="Q498" s="80">
        <v>0</v>
      </c>
      <c r="R498" s="81"/>
      <c r="S498" s="79"/>
      <c r="T498" s="79"/>
      <c r="U498" s="79"/>
      <c r="V498" s="79"/>
      <c r="W498" s="79"/>
      <c r="X498" s="79"/>
      <c r="Y498" s="79"/>
      <c r="Z498" s="79"/>
      <c r="AA498" s="82"/>
      <c r="AB498" s="83"/>
      <c r="AC498" s="82"/>
      <c r="AD498" s="82"/>
      <c r="AE498" s="79"/>
      <c r="AF498" s="79"/>
      <c r="AG498" s="84">
        <v>0</v>
      </c>
      <c r="AH498" s="85"/>
      <c r="AI498" s="38"/>
      <c r="AJ498" s="80">
        <v>0</v>
      </c>
    </row>
    <row r="499" spans="1:36" x14ac:dyDescent="0.2">
      <c r="A499" s="49"/>
      <c r="B499" s="49"/>
      <c r="C499" s="101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79"/>
      <c r="O499" s="79"/>
      <c r="P499" s="79"/>
      <c r="Q499" s="80">
        <v>0</v>
      </c>
      <c r="R499" s="81"/>
      <c r="S499" s="79"/>
      <c r="T499" s="79"/>
      <c r="U499" s="79"/>
      <c r="V499" s="79"/>
      <c r="W499" s="79"/>
      <c r="X499" s="79"/>
      <c r="Y499" s="79"/>
      <c r="Z499" s="79"/>
      <c r="AA499" s="82"/>
      <c r="AB499" s="83"/>
      <c r="AC499" s="82"/>
      <c r="AD499" s="82"/>
      <c r="AE499" s="79"/>
      <c r="AF499" s="79"/>
      <c r="AG499" s="84">
        <v>0</v>
      </c>
      <c r="AH499" s="85"/>
      <c r="AI499" s="38"/>
      <c r="AJ499" s="80">
        <v>0</v>
      </c>
    </row>
    <row r="500" spans="1:36" x14ac:dyDescent="0.2">
      <c r="A500" s="49"/>
      <c r="B500" s="49"/>
      <c r="C500" s="101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79"/>
      <c r="O500" s="79"/>
      <c r="P500" s="79"/>
      <c r="Q500" s="80">
        <v>0</v>
      </c>
      <c r="R500" s="81"/>
      <c r="S500" s="79"/>
      <c r="T500" s="79"/>
      <c r="U500" s="79"/>
      <c r="V500" s="79"/>
      <c r="W500" s="79"/>
      <c r="X500" s="79"/>
      <c r="Y500" s="79"/>
      <c r="Z500" s="79"/>
      <c r="AA500" s="82"/>
      <c r="AB500" s="83"/>
      <c r="AC500" s="82"/>
      <c r="AD500" s="82"/>
      <c r="AE500" s="79"/>
      <c r="AF500" s="79"/>
      <c r="AG500" s="84">
        <v>0</v>
      </c>
      <c r="AH500" s="85"/>
      <c r="AI500" s="38"/>
      <c r="AJ500" s="80">
        <v>0</v>
      </c>
    </row>
    <row r="501" spans="1:36" x14ac:dyDescent="0.2">
      <c r="A501" s="49"/>
      <c r="B501" s="49"/>
      <c r="C501" s="101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79"/>
      <c r="O501" s="79"/>
      <c r="P501" s="79"/>
      <c r="Q501" s="80">
        <v>0</v>
      </c>
      <c r="R501" s="81"/>
      <c r="S501" s="79"/>
      <c r="T501" s="79"/>
      <c r="U501" s="79"/>
      <c r="V501" s="79"/>
      <c r="W501" s="79"/>
      <c r="X501" s="79"/>
      <c r="Y501" s="79"/>
      <c r="Z501" s="79"/>
      <c r="AA501" s="82"/>
      <c r="AB501" s="83"/>
      <c r="AC501" s="82"/>
      <c r="AD501" s="82"/>
      <c r="AE501" s="79"/>
      <c r="AF501" s="79"/>
      <c r="AG501" s="84">
        <v>0</v>
      </c>
      <c r="AH501" s="85"/>
      <c r="AI501" s="38"/>
      <c r="AJ501" s="80">
        <v>0</v>
      </c>
    </row>
    <row r="502" spans="1:36" x14ac:dyDescent="0.2">
      <c r="A502" s="49"/>
      <c r="B502" s="49"/>
      <c r="C502" s="101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79"/>
      <c r="O502" s="79"/>
      <c r="P502" s="79"/>
      <c r="Q502" s="80">
        <v>0</v>
      </c>
      <c r="R502" s="81"/>
      <c r="S502" s="79"/>
      <c r="T502" s="79"/>
      <c r="U502" s="79"/>
      <c r="V502" s="79"/>
      <c r="W502" s="79"/>
      <c r="X502" s="79"/>
      <c r="Y502" s="79"/>
      <c r="Z502" s="79"/>
      <c r="AA502" s="82"/>
      <c r="AB502" s="83"/>
      <c r="AC502" s="82"/>
      <c r="AD502" s="82"/>
      <c r="AE502" s="79"/>
      <c r="AF502" s="79"/>
      <c r="AG502" s="84">
        <v>0</v>
      </c>
      <c r="AH502" s="85"/>
      <c r="AI502" s="38"/>
      <c r="AJ502" s="80">
        <v>0</v>
      </c>
    </row>
    <row r="503" spans="1:36" x14ac:dyDescent="0.2">
      <c r="A503" s="49"/>
      <c r="B503" s="49"/>
      <c r="C503" s="101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79"/>
      <c r="O503" s="79"/>
      <c r="P503" s="79"/>
      <c r="Q503" s="80">
        <v>0</v>
      </c>
      <c r="R503" s="81"/>
      <c r="S503" s="79"/>
      <c r="T503" s="79"/>
      <c r="U503" s="79"/>
      <c r="V503" s="79"/>
      <c r="W503" s="79"/>
      <c r="X503" s="79"/>
      <c r="Y503" s="79"/>
      <c r="Z503" s="79"/>
      <c r="AA503" s="82"/>
      <c r="AB503" s="83"/>
      <c r="AC503" s="82"/>
      <c r="AD503" s="82"/>
      <c r="AE503" s="79"/>
      <c r="AF503" s="79"/>
      <c r="AG503" s="84">
        <v>0</v>
      </c>
      <c r="AH503" s="85"/>
      <c r="AI503" s="38"/>
      <c r="AJ503" s="80">
        <v>0</v>
      </c>
    </row>
    <row r="504" spans="1:36" x14ac:dyDescent="0.2">
      <c r="A504" s="49"/>
      <c r="B504" s="49"/>
      <c r="C504" s="101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79"/>
      <c r="O504" s="79"/>
      <c r="P504" s="79"/>
      <c r="Q504" s="80">
        <v>0</v>
      </c>
      <c r="R504" s="81"/>
      <c r="S504" s="79"/>
      <c r="T504" s="79"/>
      <c r="U504" s="79"/>
      <c r="V504" s="79"/>
      <c r="W504" s="79"/>
      <c r="X504" s="79"/>
      <c r="Y504" s="79"/>
      <c r="Z504" s="79"/>
      <c r="AA504" s="82"/>
      <c r="AB504" s="83"/>
      <c r="AC504" s="82"/>
      <c r="AD504" s="82"/>
      <c r="AE504" s="79"/>
      <c r="AF504" s="79"/>
      <c r="AG504" s="84">
        <v>0</v>
      </c>
      <c r="AH504" s="85"/>
      <c r="AI504" s="38"/>
      <c r="AJ504" s="80">
        <v>0</v>
      </c>
    </row>
    <row r="505" spans="1:36" x14ac:dyDescent="0.2">
      <c r="A505" s="49"/>
      <c r="B505" s="49"/>
      <c r="C505" s="101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79"/>
      <c r="O505" s="79"/>
      <c r="P505" s="79"/>
      <c r="Q505" s="80">
        <v>0</v>
      </c>
      <c r="R505" s="81"/>
      <c r="S505" s="79"/>
      <c r="T505" s="79"/>
      <c r="U505" s="79"/>
      <c r="V505" s="79"/>
      <c r="W505" s="79"/>
      <c r="X505" s="79"/>
      <c r="Y505" s="79"/>
      <c r="Z505" s="79"/>
      <c r="AA505" s="82"/>
      <c r="AB505" s="83"/>
      <c r="AC505" s="82"/>
      <c r="AD505" s="82"/>
      <c r="AE505" s="79"/>
      <c r="AF505" s="79"/>
      <c r="AG505" s="84">
        <v>0</v>
      </c>
      <c r="AH505" s="85"/>
      <c r="AI505" s="38"/>
      <c r="AJ505" s="80">
        <v>0</v>
      </c>
    </row>
    <row r="506" spans="1:36" x14ac:dyDescent="0.2">
      <c r="A506" s="49"/>
      <c r="B506" s="49"/>
      <c r="C506" s="101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79"/>
      <c r="O506" s="79"/>
      <c r="P506" s="79"/>
      <c r="Q506" s="80">
        <v>0</v>
      </c>
      <c r="R506" s="81"/>
      <c r="S506" s="79"/>
      <c r="T506" s="79"/>
      <c r="U506" s="79"/>
      <c r="V506" s="79"/>
      <c r="W506" s="79"/>
      <c r="X506" s="79"/>
      <c r="Y506" s="79"/>
      <c r="Z506" s="79"/>
      <c r="AA506" s="82"/>
      <c r="AB506" s="83"/>
      <c r="AC506" s="82"/>
      <c r="AD506" s="82"/>
      <c r="AE506" s="79"/>
      <c r="AF506" s="79"/>
      <c r="AG506" s="84">
        <v>0</v>
      </c>
      <c r="AH506" s="85"/>
      <c r="AI506" s="38"/>
      <c r="AJ506" s="80">
        <v>0</v>
      </c>
    </row>
    <row r="507" spans="1:36" x14ac:dyDescent="0.2">
      <c r="A507" s="49"/>
      <c r="B507" s="49"/>
      <c r="C507" s="101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79"/>
      <c r="O507" s="79"/>
      <c r="P507" s="79"/>
      <c r="Q507" s="80">
        <v>0</v>
      </c>
      <c r="R507" s="81"/>
      <c r="S507" s="79"/>
      <c r="T507" s="79"/>
      <c r="U507" s="79"/>
      <c r="V507" s="79"/>
      <c r="W507" s="79"/>
      <c r="X507" s="79"/>
      <c r="Y507" s="79"/>
      <c r="Z507" s="79"/>
      <c r="AA507" s="82"/>
      <c r="AB507" s="83"/>
      <c r="AC507" s="82"/>
      <c r="AD507" s="82"/>
      <c r="AE507" s="79"/>
      <c r="AF507" s="79"/>
      <c r="AG507" s="84">
        <v>0</v>
      </c>
      <c r="AH507" s="85"/>
      <c r="AI507" s="38"/>
      <c r="AJ507" s="80">
        <v>0</v>
      </c>
    </row>
    <row r="508" spans="1:36" x14ac:dyDescent="0.2">
      <c r="A508" s="49"/>
      <c r="B508" s="49"/>
      <c r="C508" s="101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79"/>
      <c r="O508" s="79"/>
      <c r="P508" s="79"/>
      <c r="Q508" s="80">
        <v>0</v>
      </c>
      <c r="R508" s="81"/>
      <c r="S508" s="79"/>
      <c r="T508" s="79"/>
      <c r="U508" s="79"/>
      <c r="V508" s="79"/>
      <c r="W508" s="79"/>
      <c r="X508" s="79"/>
      <c r="Y508" s="79"/>
      <c r="Z508" s="79"/>
      <c r="AA508" s="82"/>
      <c r="AB508" s="83"/>
      <c r="AC508" s="82"/>
      <c r="AD508" s="82"/>
      <c r="AE508" s="79"/>
      <c r="AF508" s="79"/>
      <c r="AG508" s="84">
        <v>0</v>
      </c>
      <c r="AH508" s="85"/>
      <c r="AI508" s="38"/>
      <c r="AJ508" s="80">
        <v>0</v>
      </c>
    </row>
    <row r="509" spans="1:36" x14ac:dyDescent="0.2">
      <c r="A509" s="49"/>
      <c r="B509" s="49"/>
      <c r="C509" s="101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79"/>
      <c r="O509" s="79"/>
      <c r="P509" s="79"/>
      <c r="Q509" s="80">
        <v>0</v>
      </c>
      <c r="R509" s="81"/>
      <c r="S509" s="79"/>
      <c r="T509" s="79"/>
      <c r="U509" s="79"/>
      <c r="V509" s="79"/>
      <c r="W509" s="79"/>
      <c r="X509" s="79"/>
      <c r="Y509" s="79"/>
      <c r="Z509" s="79"/>
      <c r="AA509" s="82"/>
      <c r="AB509" s="83"/>
      <c r="AC509" s="82"/>
      <c r="AD509" s="82"/>
      <c r="AE509" s="79"/>
      <c r="AF509" s="79"/>
      <c r="AG509" s="84">
        <v>0</v>
      </c>
      <c r="AH509" s="85"/>
      <c r="AI509" s="38"/>
      <c r="AJ509" s="80">
        <v>0</v>
      </c>
    </row>
    <row r="510" spans="1:36" x14ac:dyDescent="0.2">
      <c r="A510" s="49"/>
      <c r="B510" s="49"/>
      <c r="C510" s="101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79"/>
      <c r="O510" s="79"/>
      <c r="P510" s="79"/>
      <c r="Q510" s="80">
        <v>0</v>
      </c>
      <c r="R510" s="81"/>
      <c r="S510" s="79"/>
      <c r="T510" s="79"/>
      <c r="U510" s="79"/>
      <c r="V510" s="79"/>
      <c r="W510" s="79"/>
      <c r="X510" s="79"/>
      <c r="Y510" s="79"/>
      <c r="Z510" s="79"/>
      <c r="AA510" s="82"/>
      <c r="AB510" s="83"/>
      <c r="AC510" s="82"/>
      <c r="AD510" s="82"/>
      <c r="AE510" s="79"/>
      <c r="AF510" s="79"/>
      <c r="AG510" s="84">
        <v>0</v>
      </c>
      <c r="AH510" s="85"/>
      <c r="AI510" s="38"/>
      <c r="AJ510" s="80">
        <v>0</v>
      </c>
    </row>
    <row r="511" spans="1:36" x14ac:dyDescent="0.2">
      <c r="A511" s="49"/>
      <c r="B511" s="49"/>
      <c r="C511" s="101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79"/>
      <c r="O511" s="79"/>
      <c r="P511" s="79"/>
      <c r="Q511" s="80">
        <v>0</v>
      </c>
      <c r="R511" s="81"/>
      <c r="S511" s="79"/>
      <c r="T511" s="79"/>
      <c r="U511" s="79"/>
      <c r="V511" s="79"/>
      <c r="W511" s="79"/>
      <c r="X511" s="79"/>
      <c r="Y511" s="79"/>
      <c r="Z511" s="79"/>
      <c r="AA511" s="82"/>
      <c r="AB511" s="83"/>
      <c r="AC511" s="82"/>
      <c r="AD511" s="82"/>
      <c r="AE511" s="79"/>
      <c r="AF511" s="79"/>
      <c r="AG511" s="84">
        <v>0</v>
      </c>
      <c r="AH511" s="85"/>
      <c r="AI511" s="38"/>
      <c r="AJ511" s="80">
        <v>0</v>
      </c>
    </row>
    <row r="512" spans="1:36" x14ac:dyDescent="0.2">
      <c r="A512" s="49"/>
      <c r="B512" s="49"/>
      <c r="C512" s="101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79"/>
      <c r="O512" s="79"/>
      <c r="P512" s="79"/>
      <c r="Q512" s="80">
        <v>0</v>
      </c>
      <c r="R512" s="81"/>
      <c r="S512" s="79"/>
      <c r="T512" s="79"/>
      <c r="U512" s="79"/>
      <c r="V512" s="79"/>
      <c r="W512" s="79"/>
      <c r="X512" s="79"/>
      <c r="Y512" s="79"/>
      <c r="Z512" s="79"/>
      <c r="AA512" s="82"/>
      <c r="AB512" s="83"/>
      <c r="AC512" s="82"/>
      <c r="AD512" s="82"/>
      <c r="AE512" s="79"/>
      <c r="AF512" s="79"/>
      <c r="AG512" s="84">
        <v>0</v>
      </c>
      <c r="AH512" s="85"/>
      <c r="AI512" s="38"/>
      <c r="AJ512" s="80">
        <v>0</v>
      </c>
    </row>
    <row r="513" spans="1:36" x14ac:dyDescent="0.2">
      <c r="A513" s="49"/>
      <c r="B513" s="49"/>
      <c r="C513" s="101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79"/>
      <c r="O513" s="79"/>
      <c r="P513" s="79"/>
      <c r="Q513" s="80">
        <v>0</v>
      </c>
      <c r="R513" s="81"/>
      <c r="S513" s="79"/>
      <c r="T513" s="79"/>
      <c r="U513" s="79"/>
      <c r="V513" s="79"/>
      <c r="W513" s="79"/>
      <c r="X513" s="79"/>
      <c r="Y513" s="79"/>
      <c r="Z513" s="79"/>
      <c r="AA513" s="82"/>
      <c r="AB513" s="83"/>
      <c r="AC513" s="82"/>
      <c r="AD513" s="82"/>
      <c r="AE513" s="79"/>
      <c r="AF513" s="79"/>
      <c r="AG513" s="84">
        <v>0</v>
      </c>
      <c r="AH513" s="85"/>
      <c r="AI513" s="38"/>
      <c r="AJ513" s="80">
        <v>0</v>
      </c>
    </row>
    <row r="514" spans="1:36" x14ac:dyDescent="0.2">
      <c r="A514" s="49"/>
      <c r="B514" s="49"/>
      <c r="C514" s="101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79"/>
      <c r="O514" s="79"/>
      <c r="P514" s="79"/>
      <c r="Q514" s="80">
        <v>0</v>
      </c>
      <c r="R514" s="81"/>
      <c r="S514" s="79"/>
      <c r="T514" s="79"/>
      <c r="U514" s="79"/>
      <c r="V514" s="79"/>
      <c r="W514" s="79"/>
      <c r="X514" s="79"/>
      <c r="Y514" s="79"/>
      <c r="Z514" s="79"/>
      <c r="AA514" s="82"/>
      <c r="AB514" s="83"/>
      <c r="AC514" s="82"/>
      <c r="AD514" s="82"/>
      <c r="AE514" s="79"/>
      <c r="AF514" s="79"/>
      <c r="AG514" s="84">
        <v>0</v>
      </c>
      <c r="AH514" s="85"/>
      <c r="AI514" s="38"/>
      <c r="AJ514" s="80">
        <v>0</v>
      </c>
    </row>
    <row r="515" spans="1:36" x14ac:dyDescent="0.2">
      <c r="A515" s="49"/>
      <c r="B515" s="49"/>
      <c r="C515" s="101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79"/>
      <c r="O515" s="79"/>
      <c r="P515" s="79"/>
      <c r="Q515" s="80">
        <v>0</v>
      </c>
      <c r="R515" s="81"/>
      <c r="S515" s="79"/>
      <c r="T515" s="79"/>
      <c r="U515" s="79"/>
      <c r="V515" s="79"/>
      <c r="W515" s="79"/>
      <c r="X515" s="79"/>
      <c r="Y515" s="79"/>
      <c r="Z515" s="79"/>
      <c r="AA515" s="82"/>
      <c r="AB515" s="83"/>
      <c r="AC515" s="82"/>
      <c r="AD515" s="82"/>
      <c r="AE515" s="79"/>
      <c r="AF515" s="79"/>
      <c r="AG515" s="84">
        <v>0</v>
      </c>
      <c r="AH515" s="85"/>
      <c r="AI515" s="38"/>
      <c r="AJ515" s="80">
        <v>0</v>
      </c>
    </row>
    <row r="516" spans="1:36" x14ac:dyDescent="0.2">
      <c r="A516" s="49"/>
      <c r="B516" s="49"/>
      <c r="C516" s="101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79"/>
      <c r="O516" s="79"/>
      <c r="P516" s="79"/>
      <c r="Q516" s="80">
        <v>0</v>
      </c>
      <c r="R516" s="81"/>
      <c r="S516" s="79"/>
      <c r="T516" s="79"/>
      <c r="U516" s="79"/>
      <c r="V516" s="79"/>
      <c r="W516" s="79"/>
      <c r="X516" s="79"/>
      <c r="Y516" s="79"/>
      <c r="Z516" s="79"/>
      <c r="AA516" s="82"/>
      <c r="AB516" s="83"/>
      <c r="AC516" s="82"/>
      <c r="AD516" s="82"/>
      <c r="AE516" s="79"/>
      <c r="AF516" s="79"/>
      <c r="AG516" s="84">
        <v>0</v>
      </c>
      <c r="AH516" s="85"/>
      <c r="AI516" s="38"/>
      <c r="AJ516" s="80">
        <v>0</v>
      </c>
    </row>
    <row r="517" spans="1:36" x14ac:dyDescent="0.2">
      <c r="A517" s="49"/>
      <c r="B517" s="49"/>
      <c r="C517" s="101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79"/>
      <c r="O517" s="79"/>
      <c r="P517" s="79"/>
      <c r="Q517" s="80">
        <v>0</v>
      </c>
      <c r="R517" s="81"/>
      <c r="S517" s="79"/>
      <c r="T517" s="79"/>
      <c r="U517" s="79"/>
      <c r="V517" s="79"/>
      <c r="W517" s="79"/>
      <c r="X517" s="79"/>
      <c r="Y517" s="79"/>
      <c r="Z517" s="79"/>
      <c r="AA517" s="82"/>
      <c r="AB517" s="83"/>
      <c r="AC517" s="82"/>
      <c r="AD517" s="82"/>
      <c r="AE517" s="79"/>
      <c r="AF517" s="79"/>
      <c r="AG517" s="84">
        <v>0</v>
      </c>
      <c r="AH517" s="85"/>
      <c r="AI517" s="38"/>
      <c r="AJ517" s="80">
        <v>0</v>
      </c>
    </row>
    <row r="518" spans="1:36" x14ac:dyDescent="0.2">
      <c r="A518" s="49"/>
      <c r="B518" s="49"/>
      <c r="C518" s="101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79"/>
      <c r="O518" s="79"/>
      <c r="P518" s="79"/>
      <c r="Q518" s="80">
        <v>0</v>
      </c>
      <c r="R518" s="81"/>
      <c r="S518" s="79"/>
      <c r="T518" s="79"/>
      <c r="U518" s="79"/>
      <c r="V518" s="79"/>
      <c r="W518" s="79"/>
      <c r="X518" s="79"/>
      <c r="Y518" s="79"/>
      <c r="Z518" s="79"/>
      <c r="AA518" s="82"/>
      <c r="AB518" s="83"/>
      <c r="AC518" s="82"/>
      <c r="AD518" s="82"/>
      <c r="AE518" s="79"/>
      <c r="AF518" s="79"/>
      <c r="AG518" s="84">
        <v>0</v>
      </c>
      <c r="AH518" s="85"/>
      <c r="AI518" s="38"/>
      <c r="AJ518" s="80">
        <v>0</v>
      </c>
    </row>
    <row r="519" spans="1:36" x14ac:dyDescent="0.2">
      <c r="A519" s="49"/>
      <c r="B519" s="49"/>
      <c r="C519" s="101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79"/>
      <c r="O519" s="79"/>
      <c r="P519" s="79"/>
      <c r="Q519" s="80">
        <v>0</v>
      </c>
      <c r="R519" s="81"/>
      <c r="S519" s="79"/>
      <c r="T519" s="79"/>
      <c r="U519" s="79"/>
      <c r="V519" s="79"/>
      <c r="W519" s="79"/>
      <c r="X519" s="79"/>
      <c r="Y519" s="79"/>
      <c r="Z519" s="79"/>
      <c r="AA519" s="82"/>
      <c r="AB519" s="83"/>
      <c r="AC519" s="82"/>
      <c r="AD519" s="82"/>
      <c r="AE519" s="79"/>
      <c r="AF519" s="79"/>
      <c r="AG519" s="84">
        <v>0</v>
      </c>
      <c r="AH519" s="85"/>
      <c r="AI519" s="38"/>
      <c r="AJ519" s="80">
        <v>0</v>
      </c>
    </row>
    <row r="520" spans="1:36" x14ac:dyDescent="0.2">
      <c r="A520" s="49"/>
      <c r="B520" s="49"/>
      <c r="C520" s="101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79"/>
      <c r="O520" s="79"/>
      <c r="P520" s="79"/>
      <c r="Q520" s="80">
        <v>0</v>
      </c>
      <c r="R520" s="81"/>
      <c r="S520" s="79"/>
      <c r="T520" s="79"/>
      <c r="U520" s="79"/>
      <c r="V520" s="79"/>
      <c r="W520" s="79"/>
      <c r="X520" s="79"/>
      <c r="Y520" s="79"/>
      <c r="Z520" s="79"/>
      <c r="AA520" s="82"/>
      <c r="AB520" s="83"/>
      <c r="AC520" s="82"/>
      <c r="AD520" s="82"/>
      <c r="AE520" s="79"/>
      <c r="AF520" s="79"/>
      <c r="AG520" s="84">
        <v>0</v>
      </c>
      <c r="AH520" s="85"/>
      <c r="AI520" s="38"/>
      <c r="AJ520" s="80">
        <v>0</v>
      </c>
    </row>
    <row r="521" spans="1:36" x14ac:dyDescent="0.2">
      <c r="A521" s="49"/>
      <c r="B521" s="49"/>
      <c r="C521" s="101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79"/>
      <c r="O521" s="79"/>
      <c r="P521" s="79"/>
      <c r="Q521" s="80">
        <v>0</v>
      </c>
      <c r="R521" s="81"/>
      <c r="S521" s="79"/>
      <c r="T521" s="79"/>
      <c r="U521" s="79"/>
      <c r="V521" s="79"/>
      <c r="W521" s="79"/>
      <c r="X521" s="79"/>
      <c r="Y521" s="79"/>
      <c r="Z521" s="79"/>
      <c r="AA521" s="82"/>
      <c r="AB521" s="83"/>
      <c r="AC521" s="82"/>
      <c r="AD521" s="82"/>
      <c r="AE521" s="79"/>
      <c r="AF521" s="79"/>
      <c r="AG521" s="84">
        <v>0</v>
      </c>
      <c r="AH521" s="85"/>
      <c r="AI521" s="38"/>
      <c r="AJ521" s="80">
        <v>0</v>
      </c>
    </row>
    <row r="522" spans="1:36" x14ac:dyDescent="0.2">
      <c r="A522" s="49"/>
      <c r="B522" s="49"/>
      <c r="C522" s="101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79"/>
      <c r="O522" s="79"/>
      <c r="P522" s="79"/>
      <c r="Q522" s="80">
        <v>0</v>
      </c>
      <c r="R522" s="81"/>
      <c r="S522" s="79"/>
      <c r="T522" s="79"/>
      <c r="U522" s="79"/>
      <c r="V522" s="79"/>
      <c r="W522" s="79"/>
      <c r="X522" s="79"/>
      <c r="Y522" s="79"/>
      <c r="Z522" s="79"/>
      <c r="AA522" s="82"/>
      <c r="AB522" s="83"/>
      <c r="AC522" s="82"/>
      <c r="AD522" s="82"/>
      <c r="AE522" s="79"/>
      <c r="AF522" s="79"/>
      <c r="AG522" s="84">
        <v>0</v>
      </c>
      <c r="AH522" s="85"/>
      <c r="AI522" s="38"/>
      <c r="AJ522" s="80">
        <v>0</v>
      </c>
    </row>
    <row r="523" spans="1:36" x14ac:dyDescent="0.2">
      <c r="A523" s="49"/>
      <c r="B523" s="49"/>
      <c r="C523" s="101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79"/>
      <c r="O523" s="79"/>
      <c r="P523" s="79"/>
      <c r="Q523" s="80">
        <v>0</v>
      </c>
      <c r="R523" s="81"/>
      <c r="S523" s="79"/>
      <c r="T523" s="79"/>
      <c r="U523" s="79"/>
      <c r="V523" s="79"/>
      <c r="W523" s="79"/>
      <c r="X523" s="79"/>
      <c r="Y523" s="79"/>
      <c r="Z523" s="79"/>
      <c r="AA523" s="82"/>
      <c r="AB523" s="83"/>
      <c r="AC523" s="82"/>
      <c r="AD523" s="82"/>
      <c r="AE523" s="79"/>
      <c r="AF523" s="79"/>
      <c r="AG523" s="84">
        <v>0</v>
      </c>
      <c r="AH523" s="85"/>
      <c r="AI523" s="38"/>
      <c r="AJ523" s="80">
        <v>0</v>
      </c>
    </row>
    <row r="524" spans="1:36" x14ac:dyDescent="0.2">
      <c r="A524" s="49"/>
      <c r="B524" s="49"/>
      <c r="C524" s="101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79"/>
      <c r="O524" s="79"/>
      <c r="P524" s="79"/>
      <c r="Q524" s="80">
        <v>0</v>
      </c>
      <c r="R524" s="81"/>
      <c r="S524" s="79"/>
      <c r="T524" s="79"/>
      <c r="U524" s="79"/>
      <c r="V524" s="79"/>
      <c r="W524" s="79"/>
      <c r="X524" s="79"/>
      <c r="Y524" s="79"/>
      <c r="Z524" s="79"/>
      <c r="AA524" s="82"/>
      <c r="AB524" s="83"/>
      <c r="AC524" s="82"/>
      <c r="AD524" s="82"/>
      <c r="AE524" s="79"/>
      <c r="AF524" s="79"/>
      <c r="AG524" s="84">
        <v>0</v>
      </c>
      <c r="AH524" s="85"/>
      <c r="AI524" s="38"/>
      <c r="AJ524" s="80">
        <v>0</v>
      </c>
    </row>
    <row r="525" spans="1:36" x14ac:dyDescent="0.2">
      <c r="A525" s="49"/>
      <c r="B525" s="49"/>
      <c r="C525" s="101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79"/>
      <c r="O525" s="79"/>
      <c r="P525" s="79"/>
      <c r="Q525" s="80">
        <v>0</v>
      </c>
      <c r="R525" s="81"/>
      <c r="S525" s="79"/>
      <c r="T525" s="79"/>
      <c r="U525" s="79"/>
      <c r="V525" s="79"/>
      <c r="W525" s="79"/>
      <c r="X525" s="79"/>
      <c r="Y525" s="79"/>
      <c r="Z525" s="79"/>
      <c r="AA525" s="82"/>
      <c r="AB525" s="83"/>
      <c r="AC525" s="82"/>
      <c r="AD525" s="82"/>
      <c r="AE525" s="79"/>
      <c r="AF525" s="79"/>
      <c r="AG525" s="84">
        <v>0</v>
      </c>
      <c r="AH525" s="85"/>
      <c r="AI525" s="38"/>
      <c r="AJ525" s="80">
        <v>0</v>
      </c>
    </row>
    <row r="526" spans="1:36" x14ac:dyDescent="0.2">
      <c r="A526" s="49"/>
      <c r="B526" s="49"/>
      <c r="C526" s="101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79"/>
      <c r="O526" s="79"/>
      <c r="P526" s="79"/>
      <c r="Q526" s="80">
        <v>0</v>
      </c>
      <c r="R526" s="81"/>
      <c r="S526" s="79"/>
      <c r="T526" s="79"/>
      <c r="U526" s="79"/>
      <c r="V526" s="79"/>
      <c r="W526" s="79"/>
      <c r="X526" s="79"/>
      <c r="Y526" s="79"/>
      <c r="Z526" s="79"/>
      <c r="AA526" s="82"/>
      <c r="AB526" s="83"/>
      <c r="AC526" s="82"/>
      <c r="AD526" s="82"/>
      <c r="AE526" s="79"/>
      <c r="AF526" s="79"/>
      <c r="AG526" s="84">
        <v>0</v>
      </c>
      <c r="AH526" s="85"/>
      <c r="AI526" s="38"/>
      <c r="AJ526" s="80">
        <v>0</v>
      </c>
    </row>
    <row r="527" spans="1:36" x14ac:dyDescent="0.2">
      <c r="A527" s="49"/>
      <c r="B527" s="49"/>
      <c r="C527" s="101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79"/>
      <c r="O527" s="79"/>
      <c r="P527" s="79"/>
      <c r="Q527" s="80">
        <v>0</v>
      </c>
      <c r="R527" s="81"/>
      <c r="S527" s="79"/>
      <c r="T527" s="79"/>
      <c r="U527" s="79"/>
      <c r="V527" s="79"/>
      <c r="W527" s="79"/>
      <c r="X527" s="79"/>
      <c r="Y527" s="79"/>
      <c r="Z527" s="79"/>
      <c r="AA527" s="82"/>
      <c r="AB527" s="83"/>
      <c r="AC527" s="82"/>
      <c r="AD527" s="82"/>
      <c r="AE527" s="79"/>
      <c r="AF527" s="79"/>
      <c r="AG527" s="84">
        <v>0</v>
      </c>
      <c r="AH527" s="85"/>
      <c r="AI527" s="38"/>
      <c r="AJ527" s="80">
        <v>0</v>
      </c>
    </row>
    <row r="528" spans="1:36" x14ac:dyDescent="0.2">
      <c r="A528" s="49"/>
      <c r="B528" s="49"/>
      <c r="C528" s="101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79"/>
      <c r="O528" s="79"/>
      <c r="P528" s="79"/>
      <c r="Q528" s="80">
        <v>0</v>
      </c>
      <c r="R528" s="81"/>
      <c r="S528" s="79"/>
      <c r="T528" s="79"/>
      <c r="U528" s="79"/>
      <c r="V528" s="79"/>
      <c r="W528" s="79"/>
      <c r="X528" s="79"/>
      <c r="Y528" s="79"/>
      <c r="Z528" s="79"/>
      <c r="AA528" s="82"/>
      <c r="AB528" s="83"/>
      <c r="AC528" s="82"/>
      <c r="AD528" s="82"/>
      <c r="AE528" s="79"/>
      <c r="AF528" s="79"/>
      <c r="AG528" s="84">
        <v>0</v>
      </c>
      <c r="AH528" s="85"/>
      <c r="AI528" s="38"/>
      <c r="AJ528" s="80">
        <v>0</v>
      </c>
    </row>
    <row r="529" spans="1:36" x14ac:dyDescent="0.2">
      <c r="A529" s="49"/>
      <c r="B529" s="49"/>
      <c r="C529" s="101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79"/>
      <c r="O529" s="79"/>
      <c r="P529" s="79"/>
      <c r="Q529" s="80">
        <v>0</v>
      </c>
      <c r="R529" s="81"/>
      <c r="S529" s="79"/>
      <c r="T529" s="79"/>
      <c r="U529" s="79"/>
      <c r="V529" s="79"/>
      <c r="W529" s="79"/>
      <c r="X529" s="79"/>
      <c r="Y529" s="79"/>
      <c r="Z529" s="79"/>
      <c r="AA529" s="82"/>
      <c r="AB529" s="83"/>
      <c r="AC529" s="82"/>
      <c r="AD529" s="82"/>
      <c r="AE529" s="79"/>
      <c r="AF529" s="79"/>
      <c r="AG529" s="84">
        <v>0</v>
      </c>
      <c r="AH529" s="85"/>
      <c r="AI529" s="38"/>
      <c r="AJ529" s="80">
        <v>0</v>
      </c>
    </row>
    <row r="530" spans="1:36" x14ac:dyDescent="0.2">
      <c r="A530" s="49"/>
      <c r="B530" s="49"/>
      <c r="C530" s="101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79"/>
      <c r="O530" s="79"/>
      <c r="P530" s="79"/>
      <c r="Q530" s="80">
        <v>0</v>
      </c>
      <c r="R530" s="81"/>
      <c r="S530" s="79"/>
      <c r="T530" s="79"/>
      <c r="U530" s="79"/>
      <c r="V530" s="79"/>
      <c r="W530" s="79"/>
      <c r="X530" s="79"/>
      <c r="Y530" s="79"/>
      <c r="Z530" s="79"/>
      <c r="AA530" s="82"/>
      <c r="AB530" s="83"/>
      <c r="AC530" s="82"/>
      <c r="AD530" s="82"/>
      <c r="AE530" s="79"/>
      <c r="AF530" s="79"/>
      <c r="AG530" s="84">
        <v>0</v>
      </c>
      <c r="AH530" s="85"/>
      <c r="AI530" s="38"/>
      <c r="AJ530" s="80">
        <v>0</v>
      </c>
    </row>
    <row r="531" spans="1:36" x14ac:dyDescent="0.2">
      <c r="A531" s="49"/>
      <c r="B531" s="49"/>
      <c r="C531" s="101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79"/>
      <c r="O531" s="79"/>
      <c r="P531" s="79"/>
      <c r="Q531" s="80">
        <v>0</v>
      </c>
      <c r="R531" s="81"/>
      <c r="S531" s="79"/>
      <c r="T531" s="79"/>
      <c r="U531" s="79"/>
      <c r="V531" s="79"/>
      <c r="W531" s="79"/>
      <c r="X531" s="79"/>
      <c r="Y531" s="79"/>
      <c r="Z531" s="79"/>
      <c r="AA531" s="82"/>
      <c r="AB531" s="83"/>
      <c r="AC531" s="82"/>
      <c r="AD531" s="82"/>
      <c r="AE531" s="79"/>
      <c r="AF531" s="79"/>
      <c r="AG531" s="84">
        <v>0</v>
      </c>
      <c r="AH531" s="85"/>
      <c r="AI531" s="38"/>
      <c r="AJ531" s="80">
        <v>0</v>
      </c>
    </row>
    <row r="532" spans="1:36" x14ac:dyDescent="0.2">
      <c r="A532" s="49"/>
      <c r="B532" s="49"/>
      <c r="C532" s="101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79"/>
      <c r="O532" s="79"/>
      <c r="P532" s="79"/>
      <c r="Q532" s="80">
        <v>0</v>
      </c>
      <c r="R532" s="81"/>
      <c r="S532" s="79"/>
      <c r="T532" s="79"/>
      <c r="U532" s="79"/>
      <c r="V532" s="79"/>
      <c r="W532" s="79"/>
      <c r="X532" s="79"/>
      <c r="Y532" s="79"/>
      <c r="Z532" s="79"/>
      <c r="AA532" s="82"/>
      <c r="AB532" s="83"/>
      <c r="AC532" s="82"/>
      <c r="AD532" s="82"/>
      <c r="AE532" s="79"/>
      <c r="AF532" s="79"/>
      <c r="AG532" s="84">
        <v>0</v>
      </c>
      <c r="AH532" s="85"/>
      <c r="AI532" s="38"/>
      <c r="AJ532" s="80">
        <v>0</v>
      </c>
    </row>
    <row r="533" spans="1:36" x14ac:dyDescent="0.2">
      <c r="A533" s="49"/>
      <c r="B533" s="49"/>
      <c r="C533" s="101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79"/>
      <c r="O533" s="79"/>
      <c r="P533" s="79"/>
      <c r="Q533" s="80">
        <v>0</v>
      </c>
      <c r="R533" s="81"/>
      <c r="S533" s="79"/>
      <c r="T533" s="79"/>
      <c r="U533" s="79"/>
      <c r="V533" s="79"/>
      <c r="W533" s="79"/>
      <c r="X533" s="79"/>
      <c r="Y533" s="79"/>
      <c r="Z533" s="79"/>
      <c r="AA533" s="82"/>
      <c r="AB533" s="83"/>
      <c r="AC533" s="82"/>
      <c r="AD533" s="82"/>
      <c r="AE533" s="79"/>
      <c r="AF533" s="79"/>
      <c r="AG533" s="84">
        <v>0</v>
      </c>
      <c r="AH533" s="85"/>
      <c r="AI533" s="38"/>
      <c r="AJ533" s="80">
        <v>0</v>
      </c>
    </row>
    <row r="534" spans="1:36" x14ac:dyDescent="0.2">
      <c r="A534" s="49"/>
      <c r="B534" s="49"/>
      <c r="C534" s="101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79"/>
      <c r="O534" s="79"/>
      <c r="P534" s="79"/>
      <c r="Q534" s="80">
        <v>0</v>
      </c>
      <c r="R534" s="81"/>
      <c r="S534" s="79"/>
      <c r="T534" s="79"/>
      <c r="U534" s="79"/>
      <c r="V534" s="79"/>
      <c r="W534" s="79"/>
      <c r="X534" s="79"/>
      <c r="Y534" s="79"/>
      <c r="Z534" s="79"/>
      <c r="AA534" s="82"/>
      <c r="AB534" s="83"/>
      <c r="AC534" s="82"/>
      <c r="AD534" s="82"/>
      <c r="AE534" s="79"/>
      <c r="AF534" s="79"/>
      <c r="AG534" s="84">
        <v>0</v>
      </c>
      <c r="AH534" s="85"/>
      <c r="AI534" s="38"/>
      <c r="AJ534" s="80">
        <v>0</v>
      </c>
    </row>
    <row r="535" spans="1:36" x14ac:dyDescent="0.2">
      <c r="A535" s="49"/>
      <c r="B535" s="49"/>
      <c r="C535" s="101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79"/>
      <c r="O535" s="79"/>
      <c r="P535" s="79"/>
      <c r="Q535" s="80">
        <v>0</v>
      </c>
      <c r="R535" s="81"/>
      <c r="S535" s="79"/>
      <c r="T535" s="79"/>
      <c r="U535" s="79"/>
      <c r="V535" s="79"/>
      <c r="W535" s="79"/>
      <c r="X535" s="79"/>
      <c r="Y535" s="79"/>
      <c r="Z535" s="79"/>
      <c r="AA535" s="82"/>
      <c r="AB535" s="83"/>
      <c r="AC535" s="82"/>
      <c r="AD535" s="82"/>
      <c r="AE535" s="79"/>
      <c r="AF535" s="79"/>
      <c r="AG535" s="84">
        <v>0</v>
      </c>
      <c r="AH535" s="85"/>
      <c r="AI535" s="38"/>
      <c r="AJ535" s="80">
        <v>0</v>
      </c>
    </row>
    <row r="536" spans="1:36" x14ac:dyDescent="0.2">
      <c r="A536" s="49"/>
      <c r="B536" s="49"/>
      <c r="C536" s="101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79"/>
      <c r="O536" s="79"/>
      <c r="P536" s="79"/>
      <c r="Q536" s="80">
        <v>0</v>
      </c>
      <c r="R536" s="81"/>
      <c r="S536" s="79"/>
      <c r="T536" s="79"/>
      <c r="U536" s="79"/>
      <c r="V536" s="79"/>
      <c r="W536" s="79"/>
      <c r="X536" s="79"/>
      <c r="Y536" s="79"/>
      <c r="Z536" s="79"/>
      <c r="AA536" s="82"/>
      <c r="AB536" s="83"/>
      <c r="AC536" s="82"/>
      <c r="AD536" s="82"/>
      <c r="AE536" s="79"/>
      <c r="AF536" s="79"/>
      <c r="AG536" s="84">
        <v>0</v>
      </c>
      <c r="AH536" s="85"/>
      <c r="AI536" s="38"/>
      <c r="AJ536" s="80">
        <v>0</v>
      </c>
    </row>
    <row r="537" spans="1:36" x14ac:dyDescent="0.2">
      <c r="A537" s="49"/>
      <c r="B537" s="49"/>
      <c r="C537" s="101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79"/>
      <c r="O537" s="79"/>
      <c r="P537" s="79"/>
      <c r="Q537" s="80">
        <v>0</v>
      </c>
      <c r="R537" s="81"/>
      <c r="S537" s="79"/>
      <c r="T537" s="79"/>
      <c r="U537" s="79"/>
      <c r="V537" s="79"/>
      <c r="W537" s="79"/>
      <c r="X537" s="79"/>
      <c r="Y537" s="79"/>
      <c r="Z537" s="79"/>
      <c r="AA537" s="82"/>
      <c r="AB537" s="83"/>
      <c r="AC537" s="82"/>
      <c r="AD537" s="82"/>
      <c r="AE537" s="79"/>
      <c r="AF537" s="79"/>
      <c r="AG537" s="84">
        <v>0</v>
      </c>
      <c r="AH537" s="85"/>
      <c r="AI537" s="38"/>
      <c r="AJ537" s="80">
        <v>0</v>
      </c>
    </row>
    <row r="538" spans="1:36" x14ac:dyDescent="0.2">
      <c r="A538" s="49"/>
      <c r="B538" s="49"/>
      <c r="C538" s="101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79"/>
      <c r="O538" s="79"/>
      <c r="P538" s="79"/>
      <c r="Q538" s="80">
        <v>0</v>
      </c>
      <c r="R538" s="81"/>
      <c r="S538" s="79"/>
      <c r="T538" s="79"/>
      <c r="U538" s="79"/>
      <c r="V538" s="79"/>
      <c r="W538" s="79"/>
      <c r="X538" s="79"/>
      <c r="Y538" s="79"/>
      <c r="Z538" s="79"/>
      <c r="AA538" s="82"/>
      <c r="AB538" s="83"/>
      <c r="AC538" s="82"/>
      <c r="AD538" s="82"/>
      <c r="AE538" s="79"/>
      <c r="AF538" s="79"/>
      <c r="AG538" s="84">
        <v>0</v>
      </c>
      <c r="AH538" s="85"/>
      <c r="AI538" s="38"/>
      <c r="AJ538" s="80">
        <v>0</v>
      </c>
    </row>
    <row r="539" spans="1:36" x14ac:dyDescent="0.2">
      <c r="A539" s="49"/>
      <c r="B539" s="49"/>
      <c r="C539" s="101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79"/>
      <c r="O539" s="79"/>
      <c r="P539" s="79"/>
      <c r="Q539" s="80">
        <v>0</v>
      </c>
      <c r="R539" s="81"/>
      <c r="S539" s="79"/>
      <c r="T539" s="79"/>
      <c r="U539" s="79"/>
      <c r="V539" s="79"/>
      <c r="W539" s="79"/>
      <c r="X539" s="79"/>
      <c r="Y539" s="79"/>
      <c r="Z539" s="79"/>
      <c r="AA539" s="82"/>
      <c r="AB539" s="83"/>
      <c r="AC539" s="82"/>
      <c r="AD539" s="82"/>
      <c r="AE539" s="79"/>
      <c r="AF539" s="79"/>
      <c r="AG539" s="84">
        <v>0</v>
      </c>
      <c r="AH539" s="85"/>
      <c r="AI539" s="38"/>
      <c r="AJ539" s="80">
        <v>0</v>
      </c>
    </row>
    <row r="540" spans="1:36" x14ac:dyDescent="0.2">
      <c r="A540" s="49"/>
      <c r="B540" s="49"/>
      <c r="C540" s="101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79"/>
      <c r="O540" s="79"/>
      <c r="P540" s="79"/>
      <c r="Q540" s="80">
        <v>0</v>
      </c>
      <c r="R540" s="81"/>
      <c r="S540" s="79"/>
      <c r="T540" s="79"/>
      <c r="U540" s="79"/>
      <c r="V540" s="79"/>
      <c r="W540" s="79"/>
      <c r="X540" s="79"/>
      <c r="Y540" s="79"/>
      <c r="Z540" s="79"/>
      <c r="AA540" s="82"/>
      <c r="AB540" s="83"/>
      <c r="AC540" s="82"/>
      <c r="AD540" s="82"/>
      <c r="AE540" s="79"/>
      <c r="AF540" s="79"/>
      <c r="AG540" s="84">
        <v>0</v>
      </c>
      <c r="AH540" s="85"/>
      <c r="AI540" s="38"/>
      <c r="AJ540" s="80">
        <v>0</v>
      </c>
    </row>
    <row r="541" spans="1:36" x14ac:dyDescent="0.2">
      <c r="A541" s="49"/>
      <c r="B541" s="49"/>
      <c r="C541" s="101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79"/>
      <c r="O541" s="79"/>
      <c r="P541" s="79"/>
      <c r="Q541" s="80">
        <v>0</v>
      </c>
      <c r="R541" s="81"/>
      <c r="S541" s="79"/>
      <c r="T541" s="79"/>
      <c r="U541" s="79"/>
      <c r="V541" s="79"/>
      <c r="W541" s="79"/>
      <c r="X541" s="79"/>
      <c r="Y541" s="79"/>
      <c r="Z541" s="79"/>
      <c r="AA541" s="82"/>
      <c r="AB541" s="83"/>
      <c r="AC541" s="82"/>
      <c r="AD541" s="82"/>
      <c r="AE541" s="79"/>
      <c r="AF541" s="79"/>
      <c r="AG541" s="84">
        <v>0</v>
      </c>
      <c r="AH541" s="85"/>
      <c r="AI541" s="38"/>
      <c r="AJ541" s="80">
        <v>0</v>
      </c>
    </row>
    <row r="542" spans="1:36" x14ac:dyDescent="0.2">
      <c r="A542" s="49"/>
      <c r="B542" s="49"/>
      <c r="C542" s="101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79"/>
      <c r="O542" s="79"/>
      <c r="P542" s="79"/>
      <c r="Q542" s="80">
        <v>0</v>
      </c>
      <c r="R542" s="81"/>
      <c r="S542" s="79"/>
      <c r="T542" s="79"/>
      <c r="U542" s="79"/>
      <c r="V542" s="79"/>
      <c r="W542" s="79"/>
      <c r="X542" s="79"/>
      <c r="Y542" s="79"/>
      <c r="Z542" s="79"/>
      <c r="AA542" s="82"/>
      <c r="AB542" s="83"/>
      <c r="AC542" s="82"/>
      <c r="AD542" s="82"/>
      <c r="AE542" s="79"/>
      <c r="AF542" s="79"/>
      <c r="AG542" s="84">
        <v>0</v>
      </c>
      <c r="AH542" s="85"/>
      <c r="AI542" s="38"/>
      <c r="AJ542" s="80">
        <v>0</v>
      </c>
    </row>
    <row r="543" spans="1:36" x14ac:dyDescent="0.2">
      <c r="A543" s="49"/>
      <c r="B543" s="49"/>
      <c r="C543" s="101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79"/>
      <c r="O543" s="79"/>
      <c r="P543" s="79"/>
      <c r="Q543" s="80">
        <v>0</v>
      </c>
      <c r="R543" s="81"/>
      <c r="S543" s="79"/>
      <c r="T543" s="79"/>
      <c r="U543" s="79"/>
      <c r="V543" s="79"/>
      <c r="W543" s="79"/>
      <c r="X543" s="79"/>
      <c r="Y543" s="79"/>
      <c r="Z543" s="79"/>
      <c r="AA543" s="82"/>
      <c r="AB543" s="83"/>
      <c r="AC543" s="82"/>
      <c r="AD543" s="82"/>
      <c r="AE543" s="79"/>
      <c r="AF543" s="79"/>
      <c r="AG543" s="84">
        <v>0</v>
      </c>
      <c r="AH543" s="85"/>
      <c r="AI543" s="38"/>
      <c r="AJ543" s="80">
        <v>0</v>
      </c>
    </row>
    <row r="544" spans="1:36" x14ac:dyDescent="0.2">
      <c r="A544" s="49"/>
      <c r="B544" s="49"/>
      <c r="C544" s="101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79"/>
      <c r="O544" s="79"/>
      <c r="P544" s="79"/>
      <c r="Q544" s="80">
        <v>0</v>
      </c>
      <c r="R544" s="81"/>
      <c r="S544" s="79"/>
      <c r="T544" s="79"/>
      <c r="U544" s="79"/>
      <c r="V544" s="79"/>
      <c r="W544" s="79"/>
      <c r="X544" s="79"/>
      <c r="Y544" s="79"/>
      <c r="Z544" s="79"/>
      <c r="AA544" s="82"/>
      <c r="AB544" s="83"/>
      <c r="AC544" s="82"/>
      <c r="AD544" s="82"/>
      <c r="AE544" s="79"/>
      <c r="AF544" s="79"/>
      <c r="AG544" s="84">
        <v>0</v>
      </c>
      <c r="AH544" s="85"/>
      <c r="AI544" s="38"/>
      <c r="AJ544" s="80">
        <v>0</v>
      </c>
    </row>
    <row r="545" spans="1:36" x14ac:dyDescent="0.2">
      <c r="A545" s="49"/>
      <c r="B545" s="49"/>
      <c r="C545" s="101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79"/>
      <c r="O545" s="79"/>
      <c r="P545" s="79"/>
      <c r="Q545" s="80">
        <v>0</v>
      </c>
      <c r="R545" s="81"/>
      <c r="S545" s="79"/>
      <c r="T545" s="79"/>
      <c r="U545" s="79"/>
      <c r="V545" s="79"/>
      <c r="W545" s="79"/>
      <c r="X545" s="79"/>
      <c r="Y545" s="79"/>
      <c r="Z545" s="79"/>
      <c r="AA545" s="82"/>
      <c r="AB545" s="83"/>
      <c r="AC545" s="82"/>
      <c r="AD545" s="82"/>
      <c r="AE545" s="79"/>
      <c r="AF545" s="79"/>
      <c r="AG545" s="84">
        <v>0</v>
      </c>
      <c r="AH545" s="85"/>
      <c r="AI545" s="38"/>
      <c r="AJ545" s="80">
        <v>0</v>
      </c>
    </row>
    <row r="546" spans="1:36" x14ac:dyDescent="0.2">
      <c r="A546" s="49"/>
      <c r="B546" s="49"/>
      <c r="C546" s="101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79"/>
      <c r="O546" s="79"/>
      <c r="P546" s="79"/>
      <c r="Q546" s="80">
        <v>0</v>
      </c>
      <c r="R546" s="81"/>
      <c r="S546" s="79"/>
      <c r="T546" s="79"/>
      <c r="U546" s="79"/>
      <c r="V546" s="79"/>
      <c r="W546" s="79"/>
      <c r="X546" s="79"/>
      <c r="Y546" s="79"/>
      <c r="Z546" s="79"/>
      <c r="AA546" s="82"/>
      <c r="AB546" s="83"/>
      <c r="AC546" s="82"/>
      <c r="AD546" s="82"/>
      <c r="AE546" s="79"/>
      <c r="AF546" s="79"/>
      <c r="AG546" s="84">
        <v>0</v>
      </c>
      <c r="AH546" s="85"/>
      <c r="AI546" s="38"/>
      <c r="AJ546" s="80">
        <v>0</v>
      </c>
    </row>
    <row r="547" spans="1:36" x14ac:dyDescent="0.2">
      <c r="A547" s="49"/>
      <c r="B547" s="49"/>
      <c r="C547" s="101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79"/>
      <c r="O547" s="79"/>
      <c r="P547" s="79"/>
      <c r="Q547" s="80">
        <v>0</v>
      </c>
      <c r="R547" s="81"/>
      <c r="S547" s="79"/>
      <c r="T547" s="79"/>
      <c r="U547" s="79"/>
      <c r="V547" s="79"/>
      <c r="W547" s="79"/>
      <c r="X547" s="79"/>
      <c r="Y547" s="79"/>
      <c r="Z547" s="79"/>
      <c r="AA547" s="82"/>
      <c r="AB547" s="83"/>
      <c r="AC547" s="82"/>
      <c r="AD547" s="82"/>
      <c r="AE547" s="79"/>
      <c r="AF547" s="79"/>
      <c r="AG547" s="84">
        <v>0</v>
      </c>
      <c r="AH547" s="85"/>
      <c r="AI547" s="38"/>
      <c r="AJ547" s="80">
        <v>0</v>
      </c>
    </row>
    <row r="548" spans="1:36" x14ac:dyDescent="0.2">
      <c r="A548" s="49"/>
      <c r="B548" s="49"/>
      <c r="C548" s="101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79"/>
      <c r="O548" s="79"/>
      <c r="P548" s="79"/>
      <c r="Q548" s="80">
        <v>0</v>
      </c>
      <c r="R548" s="81"/>
      <c r="S548" s="79"/>
      <c r="T548" s="79"/>
      <c r="U548" s="79"/>
      <c r="V548" s="79"/>
      <c r="W548" s="79"/>
      <c r="X548" s="79"/>
      <c r="Y548" s="79"/>
      <c r="Z548" s="79"/>
      <c r="AA548" s="82"/>
      <c r="AB548" s="83"/>
      <c r="AC548" s="82"/>
      <c r="AD548" s="82"/>
      <c r="AE548" s="79"/>
      <c r="AF548" s="79"/>
      <c r="AG548" s="84">
        <v>0</v>
      </c>
      <c r="AH548" s="85"/>
      <c r="AI548" s="38"/>
      <c r="AJ548" s="80">
        <v>0</v>
      </c>
    </row>
    <row r="549" spans="1:36" x14ac:dyDescent="0.2">
      <c r="A549" s="49"/>
      <c r="B549" s="49"/>
      <c r="C549" s="101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79"/>
      <c r="O549" s="79"/>
      <c r="P549" s="79"/>
      <c r="Q549" s="80">
        <v>0</v>
      </c>
      <c r="R549" s="81"/>
      <c r="S549" s="79"/>
      <c r="T549" s="79"/>
      <c r="U549" s="79"/>
      <c r="V549" s="79"/>
      <c r="W549" s="79"/>
      <c r="X549" s="79"/>
      <c r="Y549" s="79"/>
      <c r="Z549" s="79"/>
      <c r="AA549" s="82"/>
      <c r="AB549" s="83"/>
      <c r="AC549" s="82"/>
      <c r="AD549" s="82"/>
      <c r="AE549" s="79"/>
      <c r="AF549" s="79"/>
      <c r="AG549" s="84">
        <v>0</v>
      </c>
      <c r="AH549" s="85"/>
      <c r="AI549" s="38"/>
      <c r="AJ549" s="80">
        <v>0</v>
      </c>
    </row>
    <row r="550" spans="1:36" x14ac:dyDescent="0.2">
      <c r="A550" s="49"/>
      <c r="B550" s="49"/>
      <c r="C550" s="101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79"/>
      <c r="O550" s="79"/>
      <c r="P550" s="79"/>
      <c r="Q550" s="80">
        <v>0</v>
      </c>
      <c r="R550" s="81"/>
      <c r="S550" s="79"/>
      <c r="T550" s="79"/>
      <c r="U550" s="79"/>
      <c r="V550" s="79"/>
      <c r="W550" s="79"/>
      <c r="X550" s="79"/>
      <c r="Y550" s="79"/>
      <c r="Z550" s="79"/>
      <c r="AA550" s="82"/>
      <c r="AB550" s="83"/>
      <c r="AC550" s="82"/>
      <c r="AD550" s="82"/>
      <c r="AE550" s="79"/>
      <c r="AF550" s="79"/>
      <c r="AG550" s="84">
        <v>0</v>
      </c>
      <c r="AH550" s="85"/>
      <c r="AI550" s="38"/>
      <c r="AJ550" s="80">
        <v>0</v>
      </c>
    </row>
    <row r="551" spans="1:36" x14ac:dyDescent="0.2">
      <c r="A551" s="49"/>
      <c r="B551" s="49"/>
      <c r="C551" s="101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79"/>
      <c r="O551" s="79"/>
      <c r="P551" s="79"/>
      <c r="Q551" s="80">
        <v>0</v>
      </c>
      <c r="R551" s="81"/>
      <c r="S551" s="79"/>
      <c r="T551" s="79"/>
      <c r="U551" s="79"/>
      <c r="V551" s="79"/>
      <c r="W551" s="79"/>
      <c r="X551" s="79"/>
      <c r="Y551" s="79"/>
      <c r="Z551" s="79"/>
      <c r="AA551" s="82"/>
      <c r="AB551" s="83"/>
      <c r="AC551" s="82"/>
      <c r="AD551" s="82"/>
      <c r="AE551" s="79"/>
      <c r="AF551" s="79"/>
      <c r="AG551" s="84">
        <v>0</v>
      </c>
      <c r="AH551" s="85"/>
      <c r="AI551" s="38"/>
      <c r="AJ551" s="80">
        <v>0</v>
      </c>
    </row>
    <row r="552" spans="1:36" x14ac:dyDescent="0.2">
      <c r="A552" s="49"/>
      <c r="B552" s="49"/>
      <c r="C552" s="101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79"/>
      <c r="O552" s="79"/>
      <c r="P552" s="79"/>
      <c r="Q552" s="80">
        <v>0</v>
      </c>
      <c r="R552" s="81"/>
      <c r="S552" s="79"/>
      <c r="T552" s="79"/>
      <c r="U552" s="79"/>
      <c r="V552" s="79"/>
      <c r="W552" s="79"/>
      <c r="X552" s="79"/>
      <c r="Y552" s="79"/>
      <c r="Z552" s="79"/>
      <c r="AA552" s="82"/>
      <c r="AB552" s="83"/>
      <c r="AC552" s="82"/>
      <c r="AD552" s="82"/>
      <c r="AE552" s="79"/>
      <c r="AF552" s="79"/>
      <c r="AG552" s="84">
        <v>0</v>
      </c>
      <c r="AH552" s="85"/>
      <c r="AI552" s="38"/>
      <c r="AJ552" s="80">
        <v>0</v>
      </c>
    </row>
    <row r="553" spans="1:36" x14ac:dyDescent="0.2">
      <c r="A553" s="49"/>
      <c r="B553" s="49"/>
      <c r="C553" s="101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79"/>
      <c r="O553" s="79"/>
      <c r="P553" s="79"/>
      <c r="Q553" s="80">
        <v>0</v>
      </c>
      <c r="R553" s="81"/>
      <c r="S553" s="79"/>
      <c r="T553" s="79"/>
      <c r="U553" s="79"/>
      <c r="V553" s="79"/>
      <c r="W553" s="79"/>
      <c r="X553" s="79"/>
      <c r="Y553" s="79"/>
      <c r="Z553" s="79"/>
      <c r="AA553" s="82"/>
      <c r="AB553" s="83"/>
      <c r="AC553" s="82"/>
      <c r="AD553" s="82"/>
      <c r="AE553" s="79"/>
      <c r="AF553" s="79"/>
      <c r="AG553" s="84">
        <v>0</v>
      </c>
      <c r="AH553" s="85"/>
      <c r="AI553" s="38"/>
      <c r="AJ553" s="80">
        <v>0</v>
      </c>
    </row>
    <row r="554" spans="1:36" x14ac:dyDescent="0.2">
      <c r="A554" s="49"/>
      <c r="B554" s="49"/>
      <c r="C554" s="101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79"/>
      <c r="O554" s="79"/>
      <c r="P554" s="79"/>
      <c r="Q554" s="80">
        <v>0</v>
      </c>
      <c r="R554" s="81"/>
      <c r="S554" s="79"/>
      <c r="T554" s="79"/>
      <c r="U554" s="79"/>
      <c r="V554" s="79"/>
      <c r="W554" s="79"/>
      <c r="X554" s="79"/>
      <c r="Y554" s="79"/>
      <c r="Z554" s="79"/>
      <c r="AA554" s="82"/>
      <c r="AB554" s="83"/>
      <c r="AC554" s="82"/>
      <c r="AD554" s="82"/>
      <c r="AE554" s="79"/>
      <c r="AF554" s="79"/>
      <c r="AG554" s="84">
        <v>0</v>
      </c>
      <c r="AH554" s="85"/>
      <c r="AI554" s="38"/>
      <c r="AJ554" s="80">
        <v>0</v>
      </c>
    </row>
    <row r="555" spans="1:36" x14ac:dyDescent="0.2">
      <c r="A555" s="49"/>
      <c r="B555" s="49"/>
      <c r="C555" s="101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79"/>
      <c r="O555" s="79"/>
      <c r="P555" s="79"/>
      <c r="Q555" s="80">
        <v>0</v>
      </c>
      <c r="R555" s="81"/>
      <c r="S555" s="79"/>
      <c r="T555" s="79"/>
      <c r="U555" s="79"/>
      <c r="V555" s="79"/>
      <c r="W555" s="79"/>
      <c r="X555" s="79"/>
      <c r="Y555" s="79"/>
      <c r="Z555" s="79"/>
      <c r="AA555" s="82"/>
      <c r="AB555" s="83"/>
      <c r="AC555" s="82"/>
      <c r="AD555" s="82"/>
      <c r="AE555" s="79"/>
      <c r="AF555" s="79"/>
      <c r="AG555" s="84">
        <v>0</v>
      </c>
      <c r="AH555" s="85"/>
      <c r="AI555" s="38"/>
      <c r="AJ555" s="80">
        <v>0</v>
      </c>
    </row>
    <row r="556" spans="1:36" x14ac:dyDescent="0.2">
      <c r="A556" s="49"/>
      <c r="B556" s="49"/>
      <c r="C556" s="101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79"/>
      <c r="O556" s="79"/>
      <c r="P556" s="79"/>
      <c r="Q556" s="80">
        <v>0</v>
      </c>
      <c r="R556" s="81"/>
      <c r="S556" s="79"/>
      <c r="T556" s="79"/>
      <c r="U556" s="79"/>
      <c r="V556" s="79"/>
      <c r="W556" s="79"/>
      <c r="X556" s="79"/>
      <c r="Y556" s="79"/>
      <c r="Z556" s="79"/>
      <c r="AA556" s="82"/>
      <c r="AB556" s="83"/>
      <c r="AC556" s="82"/>
      <c r="AD556" s="82"/>
      <c r="AE556" s="79"/>
      <c r="AF556" s="79"/>
      <c r="AG556" s="84">
        <v>0</v>
      </c>
      <c r="AH556" s="85"/>
      <c r="AI556" s="38"/>
      <c r="AJ556" s="80">
        <v>0</v>
      </c>
    </row>
    <row r="557" spans="1:36" x14ac:dyDescent="0.2">
      <c r="A557" s="49"/>
      <c r="B557" s="49"/>
      <c r="C557" s="101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79"/>
      <c r="O557" s="79"/>
      <c r="P557" s="79"/>
      <c r="Q557" s="80">
        <v>0</v>
      </c>
      <c r="R557" s="81"/>
      <c r="S557" s="79"/>
      <c r="T557" s="79"/>
      <c r="U557" s="79"/>
      <c r="V557" s="79"/>
      <c r="W557" s="79"/>
      <c r="X557" s="79"/>
      <c r="Y557" s="79"/>
      <c r="Z557" s="79"/>
      <c r="AA557" s="82"/>
      <c r="AB557" s="83"/>
      <c r="AC557" s="82"/>
      <c r="AD557" s="82"/>
      <c r="AE557" s="79"/>
      <c r="AF557" s="79"/>
      <c r="AG557" s="84">
        <v>0</v>
      </c>
      <c r="AH557" s="85"/>
      <c r="AI557" s="38"/>
      <c r="AJ557" s="80">
        <v>0</v>
      </c>
    </row>
    <row r="558" spans="1:36" x14ac:dyDescent="0.2">
      <c r="A558" s="49"/>
      <c r="B558" s="49"/>
      <c r="C558" s="101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79"/>
      <c r="O558" s="79"/>
      <c r="P558" s="79"/>
      <c r="Q558" s="80">
        <v>0</v>
      </c>
      <c r="R558" s="81"/>
      <c r="S558" s="79"/>
      <c r="T558" s="79"/>
      <c r="U558" s="79"/>
      <c r="V558" s="79"/>
      <c r="W558" s="79"/>
      <c r="X558" s="79"/>
      <c r="Y558" s="79"/>
      <c r="Z558" s="79"/>
      <c r="AA558" s="82"/>
      <c r="AB558" s="83"/>
      <c r="AC558" s="82"/>
      <c r="AD558" s="82"/>
      <c r="AE558" s="79"/>
      <c r="AF558" s="79"/>
      <c r="AG558" s="84">
        <v>0</v>
      </c>
      <c r="AH558" s="85"/>
      <c r="AI558" s="38"/>
      <c r="AJ558" s="80">
        <v>0</v>
      </c>
    </row>
    <row r="559" spans="1:36" x14ac:dyDescent="0.2">
      <c r="A559" s="49"/>
      <c r="B559" s="49"/>
      <c r="C559" s="101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79"/>
      <c r="O559" s="79"/>
      <c r="P559" s="79"/>
      <c r="Q559" s="80">
        <v>0</v>
      </c>
      <c r="R559" s="81"/>
      <c r="S559" s="79"/>
      <c r="T559" s="79"/>
      <c r="U559" s="79"/>
      <c r="V559" s="79"/>
      <c r="W559" s="79"/>
      <c r="X559" s="79"/>
      <c r="Y559" s="79"/>
      <c r="Z559" s="79"/>
      <c r="AA559" s="82"/>
      <c r="AB559" s="83"/>
      <c r="AC559" s="82"/>
      <c r="AD559" s="82"/>
      <c r="AE559" s="79"/>
      <c r="AF559" s="79"/>
      <c r="AG559" s="84">
        <v>0</v>
      </c>
      <c r="AH559" s="85"/>
      <c r="AI559" s="38"/>
      <c r="AJ559" s="80">
        <v>0</v>
      </c>
    </row>
    <row r="560" spans="1:36" x14ac:dyDescent="0.2">
      <c r="A560" s="49"/>
      <c r="B560" s="49"/>
      <c r="C560" s="101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79"/>
      <c r="O560" s="79"/>
      <c r="P560" s="79"/>
      <c r="Q560" s="80">
        <v>0</v>
      </c>
      <c r="R560" s="81"/>
      <c r="S560" s="79"/>
      <c r="T560" s="79"/>
      <c r="U560" s="79"/>
      <c r="V560" s="79"/>
      <c r="W560" s="79"/>
      <c r="X560" s="79"/>
      <c r="Y560" s="79"/>
      <c r="Z560" s="79"/>
      <c r="AA560" s="82"/>
      <c r="AB560" s="83"/>
      <c r="AC560" s="82"/>
      <c r="AD560" s="82"/>
      <c r="AE560" s="79"/>
      <c r="AF560" s="79"/>
      <c r="AG560" s="84">
        <v>0</v>
      </c>
      <c r="AH560" s="85"/>
      <c r="AI560" s="38"/>
      <c r="AJ560" s="80">
        <v>0</v>
      </c>
    </row>
    <row r="561" spans="1:36" x14ac:dyDescent="0.2">
      <c r="A561" s="49"/>
      <c r="B561" s="49"/>
      <c r="C561" s="101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79"/>
      <c r="O561" s="79"/>
      <c r="P561" s="79"/>
      <c r="Q561" s="80">
        <v>0</v>
      </c>
      <c r="R561" s="81"/>
      <c r="S561" s="79"/>
      <c r="T561" s="79"/>
      <c r="U561" s="79"/>
      <c r="V561" s="79"/>
      <c r="W561" s="79"/>
      <c r="X561" s="79"/>
      <c r="Y561" s="79"/>
      <c r="Z561" s="79"/>
      <c r="AA561" s="82"/>
      <c r="AB561" s="83"/>
      <c r="AC561" s="82"/>
      <c r="AD561" s="82"/>
      <c r="AE561" s="79"/>
      <c r="AF561" s="79"/>
      <c r="AG561" s="84">
        <v>0</v>
      </c>
      <c r="AH561" s="85"/>
      <c r="AI561" s="38"/>
      <c r="AJ561" s="80">
        <v>0</v>
      </c>
    </row>
    <row r="562" spans="1:36" x14ac:dyDescent="0.2">
      <c r="A562" s="49"/>
      <c r="B562" s="49"/>
      <c r="C562" s="101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79"/>
      <c r="O562" s="79"/>
      <c r="P562" s="79"/>
      <c r="Q562" s="80">
        <v>0</v>
      </c>
      <c r="R562" s="81"/>
      <c r="S562" s="79"/>
      <c r="T562" s="79"/>
      <c r="U562" s="79"/>
      <c r="V562" s="79"/>
      <c r="W562" s="79"/>
      <c r="X562" s="79"/>
      <c r="Y562" s="79"/>
      <c r="Z562" s="79"/>
      <c r="AA562" s="82"/>
      <c r="AB562" s="83"/>
      <c r="AC562" s="82"/>
      <c r="AD562" s="82"/>
      <c r="AE562" s="79"/>
      <c r="AF562" s="79"/>
      <c r="AG562" s="84">
        <v>0</v>
      </c>
      <c r="AH562" s="85"/>
      <c r="AI562" s="38"/>
      <c r="AJ562" s="80">
        <v>0</v>
      </c>
    </row>
    <row r="563" spans="1:36" x14ac:dyDescent="0.2">
      <c r="A563" s="49"/>
      <c r="B563" s="49"/>
      <c r="C563" s="101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79"/>
      <c r="O563" s="79"/>
      <c r="P563" s="79"/>
      <c r="Q563" s="80">
        <v>0</v>
      </c>
      <c r="R563" s="81"/>
      <c r="S563" s="79"/>
      <c r="T563" s="79"/>
      <c r="U563" s="79"/>
      <c r="V563" s="79"/>
      <c r="W563" s="79"/>
      <c r="X563" s="79"/>
      <c r="Y563" s="79"/>
      <c r="Z563" s="79"/>
      <c r="AA563" s="82"/>
      <c r="AB563" s="83"/>
      <c r="AC563" s="82"/>
      <c r="AD563" s="82"/>
      <c r="AE563" s="79"/>
      <c r="AF563" s="79"/>
      <c r="AG563" s="84">
        <v>0</v>
      </c>
      <c r="AH563" s="85"/>
      <c r="AI563" s="38"/>
      <c r="AJ563" s="80">
        <v>0</v>
      </c>
    </row>
    <row r="564" spans="1:36" x14ac:dyDescent="0.2">
      <c r="A564" s="49"/>
      <c r="B564" s="49"/>
      <c r="C564" s="101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79"/>
      <c r="O564" s="79"/>
      <c r="P564" s="79"/>
      <c r="Q564" s="80">
        <v>0</v>
      </c>
      <c r="R564" s="81"/>
      <c r="S564" s="79"/>
      <c r="T564" s="79"/>
      <c r="U564" s="79"/>
      <c r="V564" s="79"/>
      <c r="W564" s="79"/>
      <c r="X564" s="79"/>
      <c r="Y564" s="79"/>
      <c r="Z564" s="79"/>
      <c r="AA564" s="82"/>
      <c r="AB564" s="83"/>
      <c r="AC564" s="82"/>
      <c r="AD564" s="82"/>
      <c r="AE564" s="79"/>
      <c r="AF564" s="79"/>
      <c r="AG564" s="84">
        <v>0</v>
      </c>
      <c r="AH564" s="85"/>
      <c r="AI564" s="38"/>
      <c r="AJ564" s="80">
        <v>0</v>
      </c>
    </row>
    <row r="565" spans="1:36" x14ac:dyDescent="0.2">
      <c r="A565" s="49"/>
      <c r="B565" s="49"/>
      <c r="C565" s="101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79"/>
      <c r="O565" s="79"/>
      <c r="P565" s="79"/>
      <c r="Q565" s="80">
        <v>0</v>
      </c>
      <c r="R565" s="81"/>
      <c r="S565" s="79"/>
      <c r="T565" s="79"/>
      <c r="U565" s="79"/>
      <c r="V565" s="79"/>
      <c r="W565" s="79"/>
      <c r="X565" s="79"/>
      <c r="Y565" s="79"/>
      <c r="Z565" s="79"/>
      <c r="AA565" s="82"/>
      <c r="AB565" s="83"/>
      <c r="AC565" s="82"/>
      <c r="AD565" s="82"/>
      <c r="AE565" s="79"/>
      <c r="AF565" s="79"/>
      <c r="AG565" s="84">
        <v>0</v>
      </c>
      <c r="AH565" s="85"/>
      <c r="AI565" s="38"/>
      <c r="AJ565" s="80">
        <v>0</v>
      </c>
    </row>
    <row r="566" spans="1:36" x14ac:dyDescent="0.2">
      <c r="A566" s="49"/>
      <c r="B566" s="49"/>
      <c r="C566" s="101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79"/>
      <c r="O566" s="79"/>
      <c r="P566" s="79"/>
      <c r="Q566" s="80">
        <v>0</v>
      </c>
      <c r="R566" s="81"/>
      <c r="S566" s="79"/>
      <c r="T566" s="79"/>
      <c r="U566" s="79"/>
      <c r="V566" s="79"/>
      <c r="W566" s="79"/>
      <c r="X566" s="79"/>
      <c r="Y566" s="79"/>
      <c r="Z566" s="79"/>
      <c r="AA566" s="82"/>
      <c r="AB566" s="83"/>
      <c r="AC566" s="82"/>
      <c r="AD566" s="82"/>
      <c r="AE566" s="79"/>
      <c r="AF566" s="79"/>
      <c r="AG566" s="84">
        <v>0</v>
      </c>
      <c r="AH566" s="85"/>
      <c r="AI566" s="38"/>
      <c r="AJ566" s="80">
        <v>0</v>
      </c>
    </row>
    <row r="567" spans="1:36" x14ac:dyDescent="0.2">
      <c r="A567" s="49"/>
      <c r="B567" s="49"/>
      <c r="C567" s="101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79"/>
      <c r="O567" s="79"/>
      <c r="P567" s="79"/>
      <c r="Q567" s="80">
        <v>0</v>
      </c>
      <c r="R567" s="81"/>
      <c r="S567" s="79"/>
      <c r="T567" s="79"/>
      <c r="U567" s="79"/>
      <c r="V567" s="79"/>
      <c r="W567" s="79"/>
      <c r="X567" s="79"/>
      <c r="Y567" s="79"/>
      <c r="Z567" s="79"/>
      <c r="AA567" s="82"/>
      <c r="AB567" s="83"/>
      <c r="AC567" s="82"/>
      <c r="AD567" s="82"/>
      <c r="AE567" s="79"/>
      <c r="AF567" s="79"/>
      <c r="AG567" s="84">
        <v>0</v>
      </c>
      <c r="AH567" s="85"/>
      <c r="AI567" s="38"/>
      <c r="AJ567" s="80">
        <v>0</v>
      </c>
    </row>
    <row r="568" spans="1:36" x14ac:dyDescent="0.2">
      <c r="A568" s="49"/>
      <c r="B568" s="49"/>
      <c r="C568" s="101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79"/>
      <c r="O568" s="79"/>
      <c r="P568" s="79"/>
      <c r="Q568" s="80">
        <v>0</v>
      </c>
      <c r="R568" s="81"/>
      <c r="S568" s="79"/>
      <c r="T568" s="79"/>
      <c r="U568" s="79"/>
      <c r="V568" s="79"/>
      <c r="W568" s="79"/>
      <c r="X568" s="79"/>
      <c r="Y568" s="79"/>
      <c r="Z568" s="79"/>
      <c r="AA568" s="82"/>
      <c r="AB568" s="83"/>
      <c r="AC568" s="82"/>
      <c r="AD568" s="82"/>
      <c r="AE568" s="79"/>
      <c r="AF568" s="79"/>
      <c r="AG568" s="84">
        <v>0</v>
      </c>
      <c r="AH568" s="85"/>
      <c r="AI568" s="38"/>
      <c r="AJ568" s="80">
        <v>0</v>
      </c>
    </row>
    <row r="569" spans="1:36" x14ac:dyDescent="0.2">
      <c r="A569" s="49"/>
      <c r="B569" s="49"/>
      <c r="C569" s="101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79"/>
      <c r="O569" s="79"/>
      <c r="P569" s="79"/>
      <c r="Q569" s="80">
        <v>0</v>
      </c>
      <c r="R569" s="81"/>
      <c r="S569" s="79"/>
      <c r="T569" s="79"/>
      <c r="U569" s="79"/>
      <c r="V569" s="79"/>
      <c r="W569" s="79"/>
      <c r="X569" s="79"/>
      <c r="Y569" s="79"/>
      <c r="Z569" s="79"/>
      <c r="AA569" s="82"/>
      <c r="AB569" s="83"/>
      <c r="AC569" s="82"/>
      <c r="AD569" s="82"/>
      <c r="AE569" s="79"/>
      <c r="AF569" s="79"/>
      <c r="AG569" s="84">
        <v>0</v>
      </c>
      <c r="AH569" s="85"/>
      <c r="AI569" s="38"/>
      <c r="AJ569" s="80">
        <v>0</v>
      </c>
    </row>
    <row r="570" spans="1:36" x14ac:dyDescent="0.2">
      <c r="A570" s="49"/>
      <c r="B570" s="49"/>
      <c r="C570" s="101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79"/>
      <c r="O570" s="79"/>
      <c r="P570" s="79"/>
      <c r="Q570" s="80">
        <v>0</v>
      </c>
      <c r="R570" s="81"/>
      <c r="S570" s="79"/>
      <c r="T570" s="79"/>
      <c r="U570" s="79"/>
      <c r="V570" s="79"/>
      <c r="W570" s="79"/>
      <c r="X570" s="79"/>
      <c r="Y570" s="79"/>
      <c r="Z570" s="79"/>
      <c r="AA570" s="82"/>
      <c r="AB570" s="83"/>
      <c r="AC570" s="82"/>
      <c r="AD570" s="82"/>
      <c r="AE570" s="79"/>
      <c r="AF570" s="79"/>
      <c r="AG570" s="84">
        <v>0</v>
      </c>
      <c r="AH570" s="85"/>
      <c r="AI570" s="38"/>
      <c r="AJ570" s="80">
        <v>0</v>
      </c>
    </row>
    <row r="571" spans="1:36" x14ac:dyDescent="0.2">
      <c r="A571" s="49"/>
      <c r="B571" s="49"/>
      <c r="C571" s="101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79"/>
      <c r="O571" s="79"/>
      <c r="P571" s="79"/>
      <c r="Q571" s="80">
        <v>0</v>
      </c>
      <c r="R571" s="81"/>
      <c r="S571" s="79"/>
      <c r="T571" s="79"/>
      <c r="U571" s="79"/>
      <c r="V571" s="79"/>
      <c r="W571" s="79"/>
      <c r="X571" s="79"/>
      <c r="Y571" s="79"/>
      <c r="Z571" s="79"/>
      <c r="AA571" s="82"/>
      <c r="AB571" s="83"/>
      <c r="AC571" s="82"/>
      <c r="AD571" s="82"/>
      <c r="AE571" s="79"/>
      <c r="AF571" s="79"/>
      <c r="AG571" s="84">
        <v>0</v>
      </c>
      <c r="AH571" s="85"/>
      <c r="AI571" s="38"/>
      <c r="AJ571" s="80">
        <v>0</v>
      </c>
    </row>
    <row r="572" spans="1:36" x14ac:dyDescent="0.2">
      <c r="A572" s="49"/>
      <c r="B572" s="49"/>
      <c r="C572" s="101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79"/>
      <c r="O572" s="79"/>
      <c r="P572" s="79"/>
      <c r="Q572" s="80">
        <v>0</v>
      </c>
      <c r="R572" s="81"/>
      <c r="S572" s="79"/>
      <c r="T572" s="79"/>
      <c r="U572" s="79"/>
      <c r="V572" s="79"/>
      <c r="W572" s="79"/>
      <c r="X572" s="79"/>
      <c r="Y572" s="79"/>
      <c r="Z572" s="79"/>
      <c r="AA572" s="82"/>
      <c r="AB572" s="83"/>
      <c r="AC572" s="82"/>
      <c r="AD572" s="82"/>
      <c r="AE572" s="79"/>
      <c r="AF572" s="79"/>
      <c r="AG572" s="84">
        <v>0</v>
      </c>
      <c r="AH572" s="85"/>
      <c r="AI572" s="38"/>
      <c r="AJ572" s="80">
        <v>0</v>
      </c>
    </row>
    <row r="573" spans="1:36" x14ac:dyDescent="0.2">
      <c r="A573" s="49"/>
      <c r="B573" s="49"/>
      <c r="C573" s="101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79"/>
      <c r="O573" s="79"/>
      <c r="P573" s="79"/>
      <c r="Q573" s="80">
        <v>0</v>
      </c>
      <c r="R573" s="81"/>
      <c r="S573" s="79"/>
      <c r="T573" s="79"/>
      <c r="U573" s="79"/>
      <c r="V573" s="79"/>
      <c r="W573" s="79"/>
      <c r="X573" s="79"/>
      <c r="Y573" s="79"/>
      <c r="Z573" s="79"/>
      <c r="AA573" s="82"/>
      <c r="AB573" s="83"/>
      <c r="AC573" s="82"/>
      <c r="AD573" s="82"/>
      <c r="AE573" s="79"/>
      <c r="AF573" s="79"/>
      <c r="AG573" s="84">
        <v>0</v>
      </c>
      <c r="AH573" s="85"/>
      <c r="AI573" s="38"/>
      <c r="AJ573" s="80">
        <v>0</v>
      </c>
    </row>
    <row r="574" spans="1:36" x14ac:dyDescent="0.2">
      <c r="A574" s="49"/>
      <c r="B574" s="49"/>
      <c r="C574" s="101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79"/>
      <c r="O574" s="79"/>
      <c r="P574" s="79"/>
      <c r="Q574" s="80">
        <v>0</v>
      </c>
      <c r="R574" s="81"/>
      <c r="S574" s="79"/>
      <c r="T574" s="79"/>
      <c r="U574" s="79"/>
      <c r="V574" s="79"/>
      <c r="W574" s="79"/>
      <c r="X574" s="79"/>
      <c r="Y574" s="79"/>
      <c r="Z574" s="79"/>
      <c r="AA574" s="82"/>
      <c r="AB574" s="83"/>
      <c r="AC574" s="82"/>
      <c r="AD574" s="82"/>
      <c r="AE574" s="79"/>
      <c r="AF574" s="79"/>
      <c r="AG574" s="84">
        <v>0</v>
      </c>
      <c r="AH574" s="85"/>
      <c r="AI574" s="38"/>
      <c r="AJ574" s="80">
        <v>0</v>
      </c>
    </row>
    <row r="575" spans="1:36" x14ac:dyDescent="0.2">
      <c r="A575" s="49"/>
      <c r="B575" s="49"/>
      <c r="C575" s="101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79"/>
      <c r="O575" s="79"/>
      <c r="P575" s="79"/>
      <c r="Q575" s="80">
        <v>0</v>
      </c>
      <c r="R575" s="81"/>
      <c r="S575" s="79"/>
      <c r="T575" s="79"/>
      <c r="U575" s="79"/>
      <c r="V575" s="79"/>
      <c r="W575" s="79"/>
      <c r="X575" s="79"/>
      <c r="Y575" s="79"/>
      <c r="Z575" s="79"/>
      <c r="AA575" s="82"/>
      <c r="AB575" s="83"/>
      <c r="AC575" s="82"/>
      <c r="AD575" s="82"/>
      <c r="AE575" s="79"/>
      <c r="AF575" s="79"/>
      <c r="AG575" s="84">
        <v>0</v>
      </c>
      <c r="AH575" s="85"/>
      <c r="AI575" s="38"/>
      <c r="AJ575" s="80">
        <v>0</v>
      </c>
    </row>
    <row r="576" spans="1:36" x14ac:dyDescent="0.2">
      <c r="A576" s="49"/>
      <c r="B576" s="49"/>
      <c r="C576" s="101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79"/>
      <c r="O576" s="79"/>
      <c r="P576" s="79"/>
      <c r="Q576" s="80">
        <v>0</v>
      </c>
      <c r="R576" s="81"/>
      <c r="S576" s="79"/>
      <c r="T576" s="79"/>
      <c r="U576" s="79"/>
      <c r="V576" s="79"/>
      <c r="W576" s="79"/>
      <c r="X576" s="79"/>
      <c r="Y576" s="79"/>
      <c r="Z576" s="79"/>
      <c r="AA576" s="82"/>
      <c r="AB576" s="83"/>
      <c r="AC576" s="82"/>
      <c r="AD576" s="82"/>
      <c r="AE576" s="79"/>
      <c r="AF576" s="79"/>
      <c r="AG576" s="84">
        <v>0</v>
      </c>
      <c r="AH576" s="85"/>
      <c r="AI576" s="38"/>
      <c r="AJ576" s="80">
        <v>0</v>
      </c>
    </row>
    <row r="577" spans="1:36" x14ac:dyDescent="0.2">
      <c r="A577" s="49"/>
      <c r="B577" s="49"/>
      <c r="C577" s="101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79"/>
      <c r="O577" s="79"/>
      <c r="P577" s="79"/>
      <c r="Q577" s="80">
        <v>0</v>
      </c>
      <c r="R577" s="81"/>
      <c r="S577" s="79"/>
      <c r="T577" s="79"/>
      <c r="U577" s="79"/>
      <c r="V577" s="79"/>
      <c r="W577" s="79"/>
      <c r="X577" s="79"/>
      <c r="Y577" s="79"/>
      <c r="Z577" s="79"/>
      <c r="AA577" s="82"/>
      <c r="AB577" s="83"/>
      <c r="AC577" s="82"/>
      <c r="AD577" s="82"/>
      <c r="AE577" s="79"/>
      <c r="AF577" s="79"/>
      <c r="AG577" s="84">
        <v>0</v>
      </c>
      <c r="AH577" s="85"/>
      <c r="AI577" s="38"/>
      <c r="AJ577" s="80">
        <v>0</v>
      </c>
    </row>
    <row r="578" spans="1:36" x14ac:dyDescent="0.2">
      <c r="A578" s="49"/>
      <c r="B578" s="49"/>
      <c r="C578" s="101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79"/>
      <c r="O578" s="79"/>
      <c r="P578" s="79"/>
      <c r="Q578" s="80">
        <v>0</v>
      </c>
      <c r="R578" s="81"/>
      <c r="S578" s="79"/>
      <c r="T578" s="79"/>
      <c r="U578" s="79"/>
      <c r="V578" s="79"/>
      <c r="W578" s="79"/>
      <c r="X578" s="79"/>
      <c r="Y578" s="79"/>
      <c r="Z578" s="79"/>
      <c r="AA578" s="82"/>
      <c r="AB578" s="83"/>
      <c r="AC578" s="82"/>
      <c r="AD578" s="82"/>
      <c r="AE578" s="79"/>
      <c r="AF578" s="79"/>
      <c r="AG578" s="84">
        <v>0</v>
      </c>
      <c r="AH578" s="85"/>
      <c r="AI578" s="38"/>
      <c r="AJ578" s="80">
        <v>0</v>
      </c>
    </row>
    <row r="579" spans="1:36" x14ac:dyDescent="0.2">
      <c r="A579" s="49"/>
      <c r="B579" s="49"/>
      <c r="C579" s="101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79"/>
      <c r="O579" s="79"/>
      <c r="P579" s="79"/>
      <c r="Q579" s="80">
        <v>0</v>
      </c>
      <c r="R579" s="81"/>
      <c r="S579" s="79"/>
      <c r="T579" s="79"/>
      <c r="U579" s="79"/>
      <c r="V579" s="79"/>
      <c r="W579" s="79"/>
      <c r="X579" s="79"/>
      <c r="Y579" s="79"/>
      <c r="Z579" s="79"/>
      <c r="AA579" s="82"/>
      <c r="AB579" s="83"/>
      <c r="AC579" s="82"/>
      <c r="AD579" s="82"/>
      <c r="AE579" s="79"/>
      <c r="AF579" s="79"/>
      <c r="AG579" s="84">
        <v>0</v>
      </c>
      <c r="AH579" s="85"/>
      <c r="AI579" s="38"/>
      <c r="AJ579" s="80">
        <v>0</v>
      </c>
    </row>
    <row r="580" spans="1:36" x14ac:dyDescent="0.2">
      <c r="A580" s="49"/>
      <c r="B580" s="49"/>
      <c r="C580" s="101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79"/>
      <c r="O580" s="79"/>
      <c r="P580" s="79"/>
      <c r="Q580" s="80">
        <v>0</v>
      </c>
      <c r="R580" s="81"/>
      <c r="S580" s="79"/>
      <c r="T580" s="79"/>
      <c r="U580" s="79"/>
      <c r="V580" s="79"/>
      <c r="W580" s="79"/>
      <c r="X580" s="79"/>
      <c r="Y580" s="79"/>
      <c r="Z580" s="79"/>
      <c r="AA580" s="82"/>
      <c r="AB580" s="83"/>
      <c r="AC580" s="82"/>
      <c r="AD580" s="82"/>
      <c r="AE580" s="79"/>
      <c r="AF580" s="79"/>
      <c r="AG580" s="84">
        <v>0</v>
      </c>
      <c r="AH580" s="85"/>
      <c r="AI580" s="38"/>
      <c r="AJ580" s="80">
        <v>0</v>
      </c>
    </row>
    <row r="581" spans="1:36" x14ac:dyDescent="0.2">
      <c r="A581" s="49"/>
      <c r="B581" s="49"/>
      <c r="C581" s="101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79"/>
      <c r="O581" s="79"/>
      <c r="P581" s="79"/>
      <c r="Q581" s="80">
        <v>0</v>
      </c>
      <c r="R581" s="81"/>
      <c r="S581" s="79"/>
      <c r="T581" s="79"/>
      <c r="U581" s="79"/>
      <c r="V581" s="79"/>
      <c r="W581" s="79"/>
      <c r="X581" s="79"/>
      <c r="Y581" s="79"/>
      <c r="Z581" s="79"/>
      <c r="AA581" s="82"/>
      <c r="AB581" s="83"/>
      <c r="AC581" s="82"/>
      <c r="AD581" s="82"/>
      <c r="AE581" s="79"/>
      <c r="AF581" s="79"/>
      <c r="AG581" s="84">
        <v>0</v>
      </c>
      <c r="AH581" s="85"/>
      <c r="AI581" s="38"/>
      <c r="AJ581" s="80">
        <v>0</v>
      </c>
    </row>
    <row r="582" spans="1:36" x14ac:dyDescent="0.2">
      <c r="A582" s="49"/>
      <c r="B582" s="49"/>
      <c r="C582" s="101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79"/>
      <c r="O582" s="79"/>
      <c r="P582" s="79"/>
      <c r="Q582" s="80">
        <v>0</v>
      </c>
      <c r="R582" s="81"/>
      <c r="S582" s="79"/>
      <c r="T582" s="79"/>
      <c r="U582" s="79"/>
      <c r="V582" s="79"/>
      <c r="W582" s="79"/>
      <c r="X582" s="79"/>
      <c r="Y582" s="79"/>
      <c r="Z582" s="79"/>
      <c r="AA582" s="82"/>
      <c r="AB582" s="83"/>
      <c r="AC582" s="82"/>
      <c r="AD582" s="82"/>
      <c r="AE582" s="79"/>
      <c r="AF582" s="79"/>
      <c r="AG582" s="84">
        <v>0</v>
      </c>
      <c r="AH582" s="85"/>
      <c r="AI582" s="38"/>
      <c r="AJ582" s="80">
        <v>0</v>
      </c>
    </row>
    <row r="583" spans="1:36" x14ac:dyDescent="0.2">
      <c r="A583" s="49"/>
      <c r="B583" s="49"/>
      <c r="C583" s="101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79"/>
      <c r="O583" s="79"/>
      <c r="P583" s="79"/>
      <c r="Q583" s="80">
        <v>0</v>
      </c>
      <c r="R583" s="81"/>
      <c r="S583" s="79"/>
      <c r="T583" s="79"/>
      <c r="U583" s="79"/>
      <c r="V583" s="79"/>
      <c r="W583" s="79"/>
      <c r="X583" s="79"/>
      <c r="Y583" s="79"/>
      <c r="Z583" s="79"/>
      <c r="AA583" s="82"/>
      <c r="AB583" s="83"/>
      <c r="AC583" s="82"/>
      <c r="AD583" s="82"/>
      <c r="AE583" s="79"/>
      <c r="AF583" s="79"/>
      <c r="AG583" s="84">
        <v>0</v>
      </c>
      <c r="AH583" s="85"/>
      <c r="AI583" s="38"/>
      <c r="AJ583" s="80">
        <v>0</v>
      </c>
    </row>
    <row r="584" spans="1:36" x14ac:dyDescent="0.2">
      <c r="A584" s="49"/>
      <c r="B584" s="49"/>
      <c r="C584" s="101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79"/>
      <c r="O584" s="79"/>
      <c r="P584" s="79"/>
      <c r="Q584" s="80">
        <v>0</v>
      </c>
      <c r="R584" s="81"/>
      <c r="S584" s="79"/>
      <c r="T584" s="79"/>
      <c r="U584" s="79"/>
      <c r="V584" s="79"/>
      <c r="W584" s="79"/>
      <c r="X584" s="79"/>
      <c r="Y584" s="79"/>
      <c r="Z584" s="79"/>
      <c r="AA584" s="82"/>
      <c r="AB584" s="83"/>
      <c r="AC584" s="82"/>
      <c r="AD584" s="82"/>
      <c r="AE584" s="79"/>
      <c r="AF584" s="79"/>
      <c r="AG584" s="84">
        <v>0</v>
      </c>
      <c r="AH584" s="85"/>
      <c r="AI584" s="38"/>
      <c r="AJ584" s="80">
        <v>0</v>
      </c>
    </row>
    <row r="585" spans="1:36" x14ac:dyDescent="0.2">
      <c r="A585" s="49"/>
      <c r="B585" s="49"/>
      <c r="C585" s="101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79"/>
      <c r="O585" s="79"/>
      <c r="P585" s="79"/>
      <c r="Q585" s="80">
        <v>0</v>
      </c>
      <c r="R585" s="81"/>
      <c r="S585" s="79"/>
      <c r="T585" s="79"/>
      <c r="U585" s="79"/>
      <c r="V585" s="79"/>
      <c r="W585" s="79"/>
      <c r="X585" s="79"/>
      <c r="Y585" s="79"/>
      <c r="Z585" s="79"/>
      <c r="AA585" s="82"/>
      <c r="AB585" s="83"/>
      <c r="AC585" s="82"/>
      <c r="AD585" s="82"/>
      <c r="AE585" s="79"/>
      <c r="AF585" s="79"/>
      <c r="AG585" s="84">
        <v>0</v>
      </c>
      <c r="AH585" s="85"/>
      <c r="AI585" s="38"/>
      <c r="AJ585" s="80">
        <v>0</v>
      </c>
    </row>
    <row r="586" spans="1:36" x14ac:dyDescent="0.2">
      <c r="A586" s="49"/>
      <c r="B586" s="49"/>
      <c r="C586" s="101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79"/>
      <c r="O586" s="79"/>
      <c r="P586" s="79"/>
      <c r="Q586" s="80">
        <v>0</v>
      </c>
      <c r="R586" s="81"/>
      <c r="S586" s="79"/>
      <c r="T586" s="79"/>
      <c r="U586" s="79"/>
      <c r="V586" s="79"/>
      <c r="W586" s="79"/>
      <c r="X586" s="79"/>
      <c r="Y586" s="79"/>
      <c r="Z586" s="79"/>
      <c r="AA586" s="82"/>
      <c r="AB586" s="83"/>
      <c r="AC586" s="82"/>
      <c r="AD586" s="82"/>
      <c r="AE586" s="79"/>
      <c r="AF586" s="79"/>
      <c r="AG586" s="84">
        <v>0</v>
      </c>
      <c r="AH586" s="85"/>
      <c r="AI586" s="38"/>
      <c r="AJ586" s="80">
        <v>0</v>
      </c>
    </row>
    <row r="587" spans="1:36" x14ac:dyDescent="0.2">
      <c r="A587" s="49"/>
      <c r="B587" s="49"/>
      <c r="C587" s="101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79"/>
      <c r="O587" s="79"/>
      <c r="P587" s="79"/>
      <c r="Q587" s="80">
        <v>0</v>
      </c>
      <c r="R587" s="81"/>
      <c r="S587" s="79"/>
      <c r="T587" s="79"/>
      <c r="U587" s="79"/>
      <c r="V587" s="79"/>
      <c r="W587" s="79"/>
      <c r="X587" s="79"/>
      <c r="Y587" s="79"/>
      <c r="Z587" s="79"/>
      <c r="AA587" s="82"/>
      <c r="AB587" s="83"/>
      <c r="AC587" s="82"/>
      <c r="AD587" s="82"/>
      <c r="AE587" s="79"/>
      <c r="AF587" s="79"/>
      <c r="AG587" s="84">
        <v>0</v>
      </c>
      <c r="AH587" s="85"/>
      <c r="AI587" s="38"/>
      <c r="AJ587" s="80">
        <v>0</v>
      </c>
    </row>
    <row r="588" spans="1:36" x14ac:dyDescent="0.2">
      <c r="A588" s="49"/>
      <c r="B588" s="49"/>
      <c r="C588" s="101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79"/>
      <c r="O588" s="79"/>
      <c r="P588" s="79"/>
      <c r="Q588" s="80">
        <v>0</v>
      </c>
      <c r="R588" s="81"/>
      <c r="S588" s="79"/>
      <c r="T588" s="79"/>
      <c r="U588" s="79"/>
      <c r="V588" s="79"/>
      <c r="W588" s="79"/>
      <c r="X588" s="79"/>
      <c r="Y588" s="79"/>
      <c r="Z588" s="79"/>
      <c r="AA588" s="82"/>
      <c r="AB588" s="83"/>
      <c r="AC588" s="82"/>
      <c r="AD588" s="82"/>
      <c r="AE588" s="79"/>
      <c r="AF588" s="79"/>
      <c r="AG588" s="84">
        <v>0</v>
      </c>
      <c r="AH588" s="85"/>
      <c r="AI588" s="38"/>
      <c r="AJ588" s="80">
        <v>0</v>
      </c>
    </row>
    <row r="589" spans="1:36" x14ac:dyDescent="0.2">
      <c r="A589" s="49"/>
      <c r="B589" s="49"/>
      <c r="C589" s="101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79"/>
      <c r="O589" s="79"/>
      <c r="P589" s="79"/>
      <c r="Q589" s="80">
        <v>0</v>
      </c>
      <c r="R589" s="81"/>
      <c r="S589" s="79"/>
      <c r="T589" s="79"/>
      <c r="U589" s="79"/>
      <c r="V589" s="79"/>
      <c r="W589" s="79"/>
      <c r="X589" s="79"/>
      <c r="Y589" s="79"/>
      <c r="Z589" s="79"/>
      <c r="AA589" s="82"/>
      <c r="AB589" s="83"/>
      <c r="AC589" s="82"/>
      <c r="AD589" s="82"/>
      <c r="AE589" s="79"/>
      <c r="AF589" s="79"/>
      <c r="AG589" s="84">
        <v>0</v>
      </c>
      <c r="AH589" s="85"/>
      <c r="AI589" s="38"/>
      <c r="AJ589" s="80">
        <v>0</v>
      </c>
    </row>
    <row r="590" spans="1:36" x14ac:dyDescent="0.2">
      <c r="A590" s="49"/>
      <c r="B590" s="49"/>
      <c r="C590" s="101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79"/>
      <c r="O590" s="79"/>
      <c r="P590" s="79"/>
      <c r="Q590" s="80">
        <v>0</v>
      </c>
      <c r="R590" s="81"/>
      <c r="S590" s="79"/>
      <c r="T590" s="79"/>
      <c r="U590" s="79"/>
      <c r="V590" s="79"/>
      <c r="W590" s="79"/>
      <c r="X590" s="79"/>
      <c r="Y590" s="79"/>
      <c r="Z590" s="79"/>
      <c r="AA590" s="82"/>
      <c r="AB590" s="83"/>
      <c r="AC590" s="82"/>
      <c r="AD590" s="82"/>
      <c r="AE590" s="79"/>
      <c r="AF590" s="79"/>
      <c r="AG590" s="84">
        <v>0</v>
      </c>
      <c r="AH590" s="85"/>
      <c r="AI590" s="38"/>
      <c r="AJ590" s="80">
        <v>0</v>
      </c>
    </row>
    <row r="591" spans="1:36" x14ac:dyDescent="0.2">
      <c r="A591" s="49"/>
      <c r="B591" s="49"/>
      <c r="C591" s="101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79"/>
      <c r="O591" s="79"/>
      <c r="P591" s="79"/>
      <c r="Q591" s="80">
        <v>0</v>
      </c>
      <c r="R591" s="81"/>
      <c r="S591" s="79"/>
      <c r="T591" s="79"/>
      <c r="U591" s="79"/>
      <c r="V591" s="79"/>
      <c r="W591" s="79"/>
      <c r="X591" s="79"/>
      <c r="Y591" s="79"/>
      <c r="Z591" s="79"/>
      <c r="AA591" s="82"/>
      <c r="AB591" s="83"/>
      <c r="AC591" s="82"/>
      <c r="AD591" s="82"/>
      <c r="AE591" s="79"/>
      <c r="AF591" s="79"/>
      <c r="AG591" s="84">
        <v>0</v>
      </c>
      <c r="AH591" s="85"/>
      <c r="AI591" s="38"/>
      <c r="AJ591" s="80">
        <v>0</v>
      </c>
    </row>
    <row r="592" spans="1:36" x14ac:dyDescent="0.2">
      <c r="A592" s="49"/>
      <c r="B592" s="49"/>
      <c r="C592" s="101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79"/>
      <c r="O592" s="79"/>
      <c r="P592" s="79"/>
      <c r="Q592" s="80">
        <v>0</v>
      </c>
      <c r="R592" s="81"/>
      <c r="S592" s="79"/>
      <c r="T592" s="79"/>
      <c r="U592" s="79"/>
      <c r="V592" s="79"/>
      <c r="W592" s="79"/>
      <c r="X592" s="79"/>
      <c r="Y592" s="79"/>
      <c r="Z592" s="79"/>
      <c r="AA592" s="82"/>
      <c r="AB592" s="83"/>
      <c r="AC592" s="82"/>
      <c r="AD592" s="82"/>
      <c r="AE592" s="79"/>
      <c r="AF592" s="79"/>
      <c r="AG592" s="84">
        <v>0</v>
      </c>
      <c r="AH592" s="85"/>
      <c r="AI592" s="38"/>
      <c r="AJ592" s="80">
        <v>0</v>
      </c>
    </row>
    <row r="593" spans="1:36" x14ac:dyDescent="0.2">
      <c r="A593" s="49"/>
      <c r="B593" s="49"/>
      <c r="C593" s="101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79"/>
      <c r="O593" s="79"/>
      <c r="P593" s="79"/>
      <c r="Q593" s="80">
        <v>0</v>
      </c>
      <c r="R593" s="81"/>
      <c r="S593" s="79"/>
      <c r="T593" s="79"/>
      <c r="U593" s="79"/>
      <c r="V593" s="79"/>
      <c r="W593" s="79"/>
      <c r="X593" s="79"/>
      <c r="Y593" s="79"/>
      <c r="Z593" s="79"/>
      <c r="AA593" s="82"/>
      <c r="AB593" s="83"/>
      <c r="AC593" s="82"/>
      <c r="AD593" s="82"/>
      <c r="AE593" s="79"/>
      <c r="AF593" s="79"/>
      <c r="AG593" s="84">
        <v>0</v>
      </c>
      <c r="AH593" s="85"/>
      <c r="AI593" s="38"/>
      <c r="AJ593" s="80">
        <v>0</v>
      </c>
    </row>
    <row r="594" spans="1:36" x14ac:dyDescent="0.2">
      <c r="A594" s="49"/>
      <c r="B594" s="49"/>
      <c r="C594" s="101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79"/>
      <c r="O594" s="79"/>
      <c r="P594" s="79"/>
      <c r="Q594" s="80">
        <v>0</v>
      </c>
      <c r="R594" s="81"/>
      <c r="S594" s="79"/>
      <c r="T594" s="79"/>
      <c r="U594" s="79"/>
      <c r="V594" s="79"/>
      <c r="W594" s="79"/>
      <c r="X594" s="79"/>
      <c r="Y594" s="79"/>
      <c r="Z594" s="79"/>
      <c r="AA594" s="82"/>
      <c r="AB594" s="83"/>
      <c r="AC594" s="82"/>
      <c r="AD594" s="82"/>
      <c r="AE594" s="79"/>
      <c r="AF594" s="79"/>
      <c r="AG594" s="84">
        <v>0</v>
      </c>
      <c r="AH594" s="85"/>
      <c r="AI594" s="38"/>
      <c r="AJ594" s="80">
        <v>0</v>
      </c>
    </row>
    <row r="595" spans="1:36" x14ac:dyDescent="0.2">
      <c r="A595" s="49"/>
      <c r="B595" s="49"/>
      <c r="C595" s="101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79"/>
      <c r="O595" s="79"/>
      <c r="P595" s="79"/>
      <c r="Q595" s="80">
        <v>0</v>
      </c>
      <c r="R595" s="81"/>
      <c r="S595" s="79"/>
      <c r="T595" s="79"/>
      <c r="U595" s="79"/>
      <c r="V595" s="79"/>
      <c r="W595" s="79"/>
      <c r="X595" s="79"/>
      <c r="Y595" s="79"/>
      <c r="Z595" s="79"/>
      <c r="AA595" s="82"/>
      <c r="AB595" s="83"/>
      <c r="AC595" s="82"/>
      <c r="AD595" s="82"/>
      <c r="AE595" s="79"/>
      <c r="AF595" s="79"/>
      <c r="AG595" s="84">
        <v>0</v>
      </c>
      <c r="AH595" s="85"/>
      <c r="AI595" s="38"/>
      <c r="AJ595" s="80">
        <v>0</v>
      </c>
    </row>
    <row r="596" spans="1:36" x14ac:dyDescent="0.2">
      <c r="A596" s="49"/>
      <c r="B596" s="49"/>
      <c r="C596" s="101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79"/>
      <c r="O596" s="79"/>
      <c r="P596" s="79"/>
      <c r="Q596" s="80">
        <v>0</v>
      </c>
      <c r="R596" s="81"/>
      <c r="S596" s="79"/>
      <c r="T596" s="79"/>
      <c r="U596" s="79"/>
      <c r="V596" s="79"/>
      <c r="W596" s="79"/>
      <c r="X596" s="79"/>
      <c r="Y596" s="79"/>
      <c r="Z596" s="79"/>
      <c r="AA596" s="82"/>
      <c r="AB596" s="83"/>
      <c r="AC596" s="82"/>
      <c r="AD596" s="82"/>
      <c r="AE596" s="79"/>
      <c r="AF596" s="79"/>
      <c r="AG596" s="84">
        <v>0</v>
      </c>
      <c r="AH596" s="85"/>
      <c r="AI596" s="38"/>
      <c r="AJ596" s="80">
        <v>0</v>
      </c>
    </row>
    <row r="597" spans="1:36" x14ac:dyDescent="0.2">
      <c r="A597" s="49"/>
      <c r="B597" s="49"/>
      <c r="C597" s="101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79"/>
      <c r="O597" s="79"/>
      <c r="P597" s="79"/>
      <c r="Q597" s="80">
        <v>0</v>
      </c>
      <c r="R597" s="81"/>
      <c r="S597" s="79"/>
      <c r="T597" s="79"/>
      <c r="U597" s="79"/>
      <c r="V597" s="79"/>
      <c r="W597" s="79"/>
      <c r="X597" s="79"/>
      <c r="Y597" s="79"/>
      <c r="Z597" s="79"/>
      <c r="AA597" s="82"/>
      <c r="AB597" s="83"/>
      <c r="AC597" s="82"/>
      <c r="AD597" s="82"/>
      <c r="AE597" s="79"/>
      <c r="AF597" s="79"/>
      <c r="AG597" s="84">
        <v>0</v>
      </c>
      <c r="AH597" s="85"/>
      <c r="AI597" s="38"/>
      <c r="AJ597" s="80">
        <v>0</v>
      </c>
    </row>
    <row r="598" spans="1:36" x14ac:dyDescent="0.2">
      <c r="A598" s="49"/>
      <c r="B598" s="49"/>
      <c r="C598" s="101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79"/>
      <c r="O598" s="79"/>
      <c r="P598" s="79"/>
      <c r="Q598" s="80">
        <v>0</v>
      </c>
      <c r="R598" s="81"/>
      <c r="S598" s="79"/>
      <c r="T598" s="79"/>
      <c r="U598" s="79"/>
      <c r="V598" s="79"/>
      <c r="W598" s="79"/>
      <c r="X598" s="79"/>
      <c r="Y598" s="79"/>
      <c r="Z598" s="79"/>
      <c r="AA598" s="82"/>
      <c r="AB598" s="83"/>
      <c r="AC598" s="82"/>
      <c r="AD598" s="82"/>
      <c r="AE598" s="79"/>
      <c r="AF598" s="79"/>
      <c r="AG598" s="84">
        <v>0</v>
      </c>
      <c r="AH598" s="85"/>
      <c r="AI598" s="38"/>
      <c r="AJ598" s="80">
        <v>0</v>
      </c>
    </row>
    <row r="599" spans="1:36" x14ac:dyDescent="0.2">
      <c r="A599" s="49"/>
      <c r="B599" s="49"/>
      <c r="C599" s="101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79"/>
      <c r="O599" s="79"/>
      <c r="P599" s="79"/>
      <c r="Q599" s="80">
        <v>0</v>
      </c>
      <c r="R599" s="81"/>
      <c r="S599" s="79"/>
      <c r="T599" s="79"/>
      <c r="U599" s="79"/>
      <c r="V599" s="79"/>
      <c r="W599" s="79"/>
      <c r="X599" s="79"/>
      <c r="Y599" s="79"/>
      <c r="Z599" s="79"/>
      <c r="AA599" s="82"/>
      <c r="AB599" s="83"/>
      <c r="AC599" s="82"/>
      <c r="AD599" s="82"/>
      <c r="AE599" s="79"/>
      <c r="AF599" s="79"/>
      <c r="AG599" s="84">
        <v>0</v>
      </c>
      <c r="AH599" s="85"/>
      <c r="AI599" s="38"/>
      <c r="AJ599" s="80">
        <v>0</v>
      </c>
    </row>
    <row r="600" spans="1:36" x14ac:dyDescent="0.2">
      <c r="A600" s="49"/>
      <c r="B600" s="49"/>
      <c r="C600" s="101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79"/>
      <c r="O600" s="79"/>
      <c r="P600" s="79"/>
      <c r="Q600" s="80">
        <v>0</v>
      </c>
      <c r="R600" s="81"/>
      <c r="S600" s="79"/>
      <c r="T600" s="79"/>
      <c r="U600" s="79"/>
      <c r="V600" s="79"/>
      <c r="W600" s="79"/>
      <c r="X600" s="79"/>
      <c r="Y600" s="79"/>
      <c r="Z600" s="79"/>
      <c r="AA600" s="82"/>
      <c r="AB600" s="83"/>
      <c r="AC600" s="82"/>
      <c r="AD600" s="82"/>
      <c r="AE600" s="79"/>
      <c r="AF600" s="79"/>
      <c r="AG600" s="84">
        <v>0</v>
      </c>
      <c r="AH600" s="85"/>
      <c r="AI600" s="38"/>
      <c r="AJ600" s="80">
        <v>0</v>
      </c>
    </row>
    <row r="601" spans="1:36" x14ac:dyDescent="0.2">
      <c r="A601" s="49"/>
      <c r="B601" s="49"/>
      <c r="C601" s="101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79"/>
      <c r="O601" s="79"/>
      <c r="P601" s="79"/>
      <c r="Q601" s="80">
        <v>0</v>
      </c>
      <c r="R601" s="81"/>
      <c r="S601" s="79"/>
      <c r="T601" s="79"/>
      <c r="U601" s="79"/>
      <c r="V601" s="79"/>
      <c r="W601" s="79"/>
      <c r="X601" s="79"/>
      <c r="Y601" s="79"/>
      <c r="Z601" s="79"/>
      <c r="AA601" s="82"/>
      <c r="AB601" s="83"/>
      <c r="AC601" s="82"/>
      <c r="AD601" s="82"/>
      <c r="AE601" s="79"/>
      <c r="AF601" s="79"/>
      <c r="AG601" s="84">
        <v>0</v>
      </c>
      <c r="AH601" s="85"/>
      <c r="AI601" s="38"/>
      <c r="AJ601" s="80">
        <v>0</v>
      </c>
    </row>
    <row r="602" spans="1:36" x14ac:dyDescent="0.2">
      <c r="A602" s="49"/>
      <c r="B602" s="49"/>
      <c r="C602" s="101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79"/>
      <c r="O602" s="79"/>
      <c r="P602" s="79"/>
      <c r="Q602" s="80">
        <v>0</v>
      </c>
      <c r="R602" s="81"/>
      <c r="S602" s="79"/>
      <c r="T602" s="79"/>
      <c r="U602" s="79"/>
      <c r="V602" s="79"/>
      <c r="W602" s="79"/>
      <c r="X602" s="79"/>
      <c r="Y602" s="79"/>
      <c r="Z602" s="79"/>
      <c r="AA602" s="82"/>
      <c r="AB602" s="83"/>
      <c r="AC602" s="82"/>
      <c r="AD602" s="82"/>
      <c r="AE602" s="79"/>
      <c r="AF602" s="79"/>
      <c r="AG602" s="84">
        <v>0</v>
      </c>
      <c r="AH602" s="85"/>
      <c r="AI602" s="38"/>
      <c r="AJ602" s="80">
        <v>0</v>
      </c>
    </row>
    <row r="603" spans="1:36" x14ac:dyDescent="0.2">
      <c r="A603" s="49"/>
      <c r="B603" s="49"/>
      <c r="C603" s="101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79"/>
      <c r="O603" s="79"/>
      <c r="P603" s="79"/>
      <c r="Q603" s="80">
        <v>0</v>
      </c>
      <c r="R603" s="81"/>
      <c r="S603" s="79"/>
      <c r="T603" s="79"/>
      <c r="U603" s="79"/>
      <c r="V603" s="79"/>
      <c r="W603" s="79"/>
      <c r="X603" s="79"/>
      <c r="Y603" s="79"/>
      <c r="Z603" s="79"/>
      <c r="AA603" s="82"/>
      <c r="AB603" s="83"/>
      <c r="AC603" s="82"/>
      <c r="AD603" s="82"/>
      <c r="AE603" s="79"/>
      <c r="AF603" s="79"/>
      <c r="AG603" s="84">
        <v>0</v>
      </c>
      <c r="AH603" s="85"/>
      <c r="AI603" s="38"/>
      <c r="AJ603" s="80">
        <v>0</v>
      </c>
    </row>
    <row r="604" spans="1:36" x14ac:dyDescent="0.2">
      <c r="A604" s="49"/>
      <c r="B604" s="49"/>
      <c r="C604" s="101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79"/>
      <c r="O604" s="79"/>
      <c r="P604" s="79"/>
      <c r="Q604" s="80">
        <v>0</v>
      </c>
      <c r="R604" s="81"/>
      <c r="S604" s="79"/>
      <c r="T604" s="79"/>
      <c r="U604" s="79"/>
      <c r="V604" s="79"/>
      <c r="W604" s="79"/>
      <c r="X604" s="79"/>
      <c r="Y604" s="79"/>
      <c r="Z604" s="79"/>
      <c r="AA604" s="82"/>
      <c r="AB604" s="83"/>
      <c r="AC604" s="82"/>
      <c r="AD604" s="82"/>
      <c r="AE604" s="79"/>
      <c r="AF604" s="79"/>
      <c r="AG604" s="84">
        <v>0</v>
      </c>
      <c r="AH604" s="85"/>
      <c r="AI604" s="38"/>
      <c r="AJ604" s="80">
        <v>0</v>
      </c>
    </row>
    <row r="605" spans="1:36" x14ac:dyDescent="0.2">
      <c r="A605" s="49"/>
      <c r="B605" s="49"/>
      <c r="C605" s="101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79"/>
      <c r="O605" s="79"/>
      <c r="P605" s="79"/>
      <c r="Q605" s="80">
        <v>0</v>
      </c>
      <c r="R605" s="81"/>
      <c r="S605" s="79"/>
      <c r="T605" s="79"/>
      <c r="U605" s="79"/>
      <c r="V605" s="79"/>
      <c r="W605" s="79"/>
      <c r="X605" s="79"/>
      <c r="Y605" s="79"/>
      <c r="Z605" s="79"/>
      <c r="AA605" s="82"/>
      <c r="AB605" s="83"/>
      <c r="AC605" s="82"/>
      <c r="AD605" s="82"/>
      <c r="AE605" s="79"/>
      <c r="AF605" s="79"/>
      <c r="AG605" s="84">
        <v>0</v>
      </c>
      <c r="AH605" s="85"/>
      <c r="AI605" s="38"/>
      <c r="AJ605" s="80">
        <v>0</v>
      </c>
    </row>
    <row r="606" spans="1:36" x14ac:dyDescent="0.2">
      <c r="A606" s="49"/>
      <c r="B606" s="49"/>
      <c r="C606" s="101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79"/>
      <c r="O606" s="79"/>
      <c r="P606" s="79"/>
      <c r="Q606" s="80">
        <v>0</v>
      </c>
      <c r="R606" s="81"/>
      <c r="S606" s="79"/>
      <c r="T606" s="79"/>
      <c r="U606" s="79"/>
      <c r="V606" s="79"/>
      <c r="W606" s="79"/>
      <c r="X606" s="79"/>
      <c r="Y606" s="79"/>
      <c r="Z606" s="79"/>
      <c r="AA606" s="82"/>
      <c r="AB606" s="83"/>
      <c r="AC606" s="82"/>
      <c r="AD606" s="82"/>
      <c r="AE606" s="79"/>
      <c r="AF606" s="79"/>
      <c r="AG606" s="84">
        <v>0</v>
      </c>
      <c r="AH606" s="85"/>
      <c r="AI606" s="38"/>
      <c r="AJ606" s="80">
        <v>0</v>
      </c>
    </row>
    <row r="607" spans="1:36" x14ac:dyDescent="0.2">
      <c r="A607" s="49"/>
      <c r="B607" s="49"/>
      <c r="C607" s="101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79"/>
      <c r="O607" s="79"/>
      <c r="P607" s="79"/>
      <c r="Q607" s="80">
        <v>0</v>
      </c>
      <c r="R607" s="81"/>
      <c r="S607" s="79"/>
      <c r="T607" s="79"/>
      <c r="U607" s="79"/>
      <c r="V607" s="79"/>
      <c r="W607" s="79"/>
      <c r="X607" s="79"/>
      <c r="Y607" s="79"/>
      <c r="Z607" s="79"/>
      <c r="AA607" s="82"/>
      <c r="AB607" s="83"/>
      <c r="AC607" s="82"/>
      <c r="AD607" s="82"/>
      <c r="AE607" s="79"/>
      <c r="AF607" s="79"/>
      <c r="AG607" s="84">
        <v>0</v>
      </c>
      <c r="AH607" s="85"/>
      <c r="AI607" s="38"/>
      <c r="AJ607" s="80">
        <v>0</v>
      </c>
    </row>
    <row r="608" spans="1:36" x14ac:dyDescent="0.2">
      <c r="A608" s="49"/>
      <c r="B608" s="49"/>
      <c r="C608" s="101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79"/>
      <c r="O608" s="79"/>
      <c r="P608" s="79"/>
      <c r="Q608" s="80">
        <v>0</v>
      </c>
      <c r="R608" s="81"/>
      <c r="S608" s="79"/>
      <c r="T608" s="79"/>
      <c r="U608" s="79"/>
      <c r="V608" s="79"/>
      <c r="W608" s="79"/>
      <c r="X608" s="79"/>
      <c r="Y608" s="79"/>
      <c r="Z608" s="79"/>
      <c r="AA608" s="82"/>
      <c r="AB608" s="83"/>
      <c r="AC608" s="82"/>
      <c r="AD608" s="82"/>
      <c r="AE608" s="79"/>
      <c r="AF608" s="79"/>
      <c r="AG608" s="84">
        <v>0</v>
      </c>
      <c r="AH608" s="85"/>
      <c r="AI608" s="38"/>
      <c r="AJ608" s="80">
        <v>0</v>
      </c>
    </row>
    <row r="609" spans="1:36" x14ac:dyDescent="0.2">
      <c r="A609" s="49"/>
      <c r="B609" s="49"/>
      <c r="C609" s="101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79"/>
      <c r="O609" s="79"/>
      <c r="P609" s="79"/>
      <c r="Q609" s="80">
        <v>0</v>
      </c>
      <c r="R609" s="81"/>
      <c r="S609" s="79"/>
      <c r="T609" s="79"/>
      <c r="U609" s="79"/>
      <c r="V609" s="79"/>
      <c r="W609" s="79"/>
      <c r="X609" s="79"/>
      <c r="Y609" s="79"/>
      <c r="Z609" s="79"/>
      <c r="AA609" s="82"/>
      <c r="AB609" s="83"/>
      <c r="AC609" s="82"/>
      <c r="AD609" s="82"/>
      <c r="AE609" s="79"/>
      <c r="AF609" s="79"/>
      <c r="AG609" s="84">
        <v>0</v>
      </c>
      <c r="AH609" s="85"/>
      <c r="AI609" s="38"/>
      <c r="AJ609" s="80">
        <v>0</v>
      </c>
    </row>
    <row r="610" spans="1:36" x14ac:dyDescent="0.2">
      <c r="A610" s="49"/>
      <c r="B610" s="49"/>
      <c r="C610" s="101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79"/>
      <c r="O610" s="79"/>
      <c r="P610" s="79"/>
      <c r="Q610" s="80">
        <v>0</v>
      </c>
      <c r="R610" s="81"/>
      <c r="S610" s="79"/>
      <c r="T610" s="79"/>
      <c r="U610" s="79"/>
      <c r="V610" s="79"/>
      <c r="W610" s="79"/>
      <c r="X610" s="79"/>
      <c r="Y610" s="79"/>
      <c r="Z610" s="79"/>
      <c r="AA610" s="82"/>
      <c r="AB610" s="83"/>
      <c r="AC610" s="82"/>
      <c r="AD610" s="82"/>
      <c r="AE610" s="79"/>
      <c r="AF610" s="79"/>
      <c r="AG610" s="84">
        <v>0</v>
      </c>
      <c r="AH610" s="85"/>
      <c r="AI610" s="38"/>
      <c r="AJ610" s="80">
        <v>0</v>
      </c>
    </row>
    <row r="611" spans="1:36" x14ac:dyDescent="0.2">
      <c r="A611" s="49"/>
      <c r="B611" s="49"/>
      <c r="C611" s="101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79"/>
      <c r="O611" s="79"/>
      <c r="P611" s="79"/>
      <c r="Q611" s="80">
        <v>0</v>
      </c>
      <c r="R611" s="81"/>
      <c r="S611" s="79"/>
      <c r="T611" s="79"/>
      <c r="U611" s="79"/>
      <c r="V611" s="79"/>
      <c r="W611" s="79"/>
      <c r="X611" s="79"/>
      <c r="Y611" s="79"/>
      <c r="Z611" s="79"/>
      <c r="AA611" s="82"/>
      <c r="AB611" s="83"/>
      <c r="AC611" s="82"/>
      <c r="AD611" s="82"/>
      <c r="AE611" s="79"/>
      <c r="AF611" s="79"/>
      <c r="AG611" s="84">
        <v>0</v>
      </c>
      <c r="AH611" s="85"/>
      <c r="AI611" s="38"/>
      <c r="AJ611" s="80">
        <v>0</v>
      </c>
    </row>
    <row r="612" spans="1:36" x14ac:dyDescent="0.2">
      <c r="A612" s="49"/>
      <c r="B612" s="49"/>
      <c r="C612" s="101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79"/>
      <c r="O612" s="79"/>
      <c r="P612" s="79"/>
      <c r="Q612" s="80">
        <v>0</v>
      </c>
      <c r="R612" s="81"/>
      <c r="S612" s="79"/>
      <c r="T612" s="79"/>
      <c r="U612" s="79"/>
      <c r="V612" s="79"/>
      <c r="W612" s="79"/>
      <c r="X612" s="79"/>
      <c r="Y612" s="79"/>
      <c r="Z612" s="79"/>
      <c r="AA612" s="82"/>
      <c r="AB612" s="83"/>
      <c r="AC612" s="82"/>
      <c r="AD612" s="82"/>
      <c r="AE612" s="79"/>
      <c r="AF612" s="79"/>
      <c r="AG612" s="84">
        <v>0</v>
      </c>
      <c r="AH612" s="85"/>
      <c r="AI612" s="38"/>
      <c r="AJ612" s="80">
        <v>0</v>
      </c>
    </row>
    <row r="613" spans="1:36" x14ac:dyDescent="0.2">
      <c r="A613" s="49"/>
      <c r="B613" s="49"/>
      <c r="C613" s="101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79"/>
      <c r="O613" s="79"/>
      <c r="P613" s="79"/>
      <c r="Q613" s="80">
        <v>0</v>
      </c>
      <c r="R613" s="81"/>
      <c r="S613" s="79"/>
      <c r="T613" s="79"/>
      <c r="U613" s="79"/>
      <c r="V613" s="79"/>
      <c r="W613" s="79"/>
      <c r="X613" s="79"/>
      <c r="Y613" s="79"/>
      <c r="Z613" s="79"/>
      <c r="AA613" s="82"/>
      <c r="AB613" s="83"/>
      <c r="AC613" s="82"/>
      <c r="AD613" s="82"/>
      <c r="AE613" s="79"/>
      <c r="AF613" s="79"/>
      <c r="AG613" s="84">
        <v>0</v>
      </c>
      <c r="AH613" s="85"/>
      <c r="AI613" s="38"/>
      <c r="AJ613" s="80">
        <v>0</v>
      </c>
    </row>
    <row r="614" spans="1:36" x14ac:dyDescent="0.2">
      <c r="A614" s="49"/>
      <c r="B614" s="49"/>
      <c r="C614" s="101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79"/>
      <c r="O614" s="79"/>
      <c r="P614" s="79"/>
      <c r="Q614" s="80">
        <v>0</v>
      </c>
      <c r="R614" s="81"/>
      <c r="S614" s="79"/>
      <c r="T614" s="79"/>
      <c r="U614" s="79"/>
      <c r="V614" s="79"/>
      <c r="W614" s="79"/>
      <c r="X614" s="79"/>
      <c r="Y614" s="79"/>
      <c r="Z614" s="79"/>
      <c r="AA614" s="82"/>
      <c r="AB614" s="83"/>
      <c r="AC614" s="82"/>
      <c r="AD614" s="82"/>
      <c r="AE614" s="79"/>
      <c r="AF614" s="79"/>
      <c r="AG614" s="84">
        <v>0</v>
      </c>
      <c r="AH614" s="85"/>
      <c r="AI614" s="38"/>
      <c r="AJ614" s="80">
        <v>0</v>
      </c>
    </row>
    <row r="615" spans="1:36" x14ac:dyDescent="0.2">
      <c r="A615" s="49"/>
      <c r="B615" s="49"/>
      <c r="C615" s="101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79"/>
      <c r="O615" s="79"/>
      <c r="P615" s="79"/>
      <c r="Q615" s="80">
        <v>0</v>
      </c>
      <c r="R615" s="81"/>
      <c r="S615" s="79"/>
      <c r="T615" s="79"/>
      <c r="U615" s="79"/>
      <c r="V615" s="79"/>
      <c r="W615" s="79"/>
      <c r="X615" s="79"/>
      <c r="Y615" s="79"/>
      <c r="Z615" s="79"/>
      <c r="AA615" s="82"/>
      <c r="AB615" s="83"/>
      <c r="AC615" s="82"/>
      <c r="AD615" s="82"/>
      <c r="AE615" s="79"/>
      <c r="AF615" s="79"/>
      <c r="AG615" s="84">
        <v>0</v>
      </c>
      <c r="AH615" s="85"/>
      <c r="AI615" s="38"/>
      <c r="AJ615" s="80">
        <v>0</v>
      </c>
    </row>
    <row r="616" spans="1:36" x14ac:dyDescent="0.2">
      <c r="A616" s="49"/>
      <c r="B616" s="49"/>
      <c r="C616" s="101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79"/>
      <c r="O616" s="79"/>
      <c r="P616" s="79"/>
      <c r="Q616" s="80">
        <v>0</v>
      </c>
      <c r="R616" s="81"/>
      <c r="S616" s="79"/>
      <c r="T616" s="79"/>
      <c r="U616" s="79"/>
      <c r="V616" s="79"/>
      <c r="W616" s="79"/>
      <c r="X616" s="79"/>
      <c r="Y616" s="79"/>
      <c r="Z616" s="79"/>
      <c r="AA616" s="82"/>
      <c r="AB616" s="83"/>
      <c r="AC616" s="82"/>
      <c r="AD616" s="82"/>
      <c r="AE616" s="79"/>
      <c r="AF616" s="79"/>
      <c r="AG616" s="84">
        <v>0</v>
      </c>
      <c r="AH616" s="85"/>
      <c r="AI616" s="38"/>
      <c r="AJ616" s="80">
        <v>0</v>
      </c>
    </row>
    <row r="617" spans="1:36" x14ac:dyDescent="0.2">
      <c r="A617" s="49"/>
      <c r="B617" s="49"/>
      <c r="C617" s="101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79"/>
      <c r="O617" s="79"/>
      <c r="P617" s="79"/>
      <c r="Q617" s="80">
        <v>0</v>
      </c>
      <c r="R617" s="81"/>
      <c r="S617" s="79"/>
      <c r="T617" s="79"/>
      <c r="U617" s="79"/>
      <c r="V617" s="79"/>
      <c r="W617" s="79"/>
      <c r="X617" s="79"/>
      <c r="Y617" s="79"/>
      <c r="Z617" s="79"/>
      <c r="AA617" s="82"/>
      <c r="AB617" s="83"/>
      <c r="AC617" s="82"/>
      <c r="AD617" s="82"/>
      <c r="AE617" s="79"/>
      <c r="AF617" s="79"/>
      <c r="AG617" s="84">
        <v>0</v>
      </c>
      <c r="AH617" s="85"/>
      <c r="AI617" s="38"/>
      <c r="AJ617" s="80">
        <v>0</v>
      </c>
    </row>
    <row r="618" spans="1:36" x14ac:dyDescent="0.2">
      <c r="A618" s="49"/>
      <c r="B618" s="49"/>
      <c r="C618" s="101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79"/>
      <c r="O618" s="79"/>
      <c r="P618" s="79"/>
      <c r="Q618" s="80">
        <v>0</v>
      </c>
      <c r="R618" s="81"/>
      <c r="S618" s="79"/>
      <c r="T618" s="79"/>
      <c r="U618" s="79"/>
      <c r="V618" s="79"/>
      <c r="W618" s="79"/>
      <c r="X618" s="79"/>
      <c r="Y618" s="79"/>
      <c r="Z618" s="79"/>
      <c r="AA618" s="82"/>
      <c r="AB618" s="83"/>
      <c r="AC618" s="82"/>
      <c r="AD618" s="82"/>
      <c r="AE618" s="79"/>
      <c r="AF618" s="79"/>
      <c r="AG618" s="84">
        <v>0</v>
      </c>
      <c r="AH618" s="85"/>
      <c r="AI618" s="38"/>
      <c r="AJ618" s="80">
        <v>0</v>
      </c>
    </row>
    <row r="619" spans="1:36" x14ac:dyDescent="0.2">
      <c r="A619" s="49"/>
      <c r="B619" s="49"/>
      <c r="C619" s="101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79"/>
      <c r="O619" s="79"/>
      <c r="P619" s="79"/>
      <c r="Q619" s="80">
        <v>0</v>
      </c>
      <c r="R619" s="81"/>
      <c r="S619" s="79"/>
      <c r="T619" s="79"/>
      <c r="U619" s="79"/>
      <c r="V619" s="79"/>
      <c r="W619" s="79"/>
      <c r="X619" s="79"/>
      <c r="Y619" s="79"/>
      <c r="Z619" s="79"/>
      <c r="AA619" s="82"/>
      <c r="AB619" s="83"/>
      <c r="AC619" s="82"/>
      <c r="AD619" s="82"/>
      <c r="AE619" s="79"/>
      <c r="AF619" s="79"/>
      <c r="AG619" s="84">
        <v>0</v>
      </c>
      <c r="AH619" s="85"/>
      <c r="AI619" s="38"/>
      <c r="AJ619" s="80">
        <v>0</v>
      </c>
    </row>
    <row r="620" spans="1:36" x14ac:dyDescent="0.2">
      <c r="A620" s="49"/>
      <c r="B620" s="49"/>
      <c r="C620" s="101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79"/>
      <c r="O620" s="79"/>
      <c r="P620" s="79"/>
      <c r="Q620" s="80">
        <v>0</v>
      </c>
      <c r="R620" s="81"/>
      <c r="S620" s="79"/>
      <c r="T620" s="79"/>
      <c r="U620" s="79"/>
      <c r="V620" s="79"/>
      <c r="W620" s="79"/>
      <c r="X620" s="79"/>
      <c r="Y620" s="79"/>
      <c r="Z620" s="79"/>
      <c r="AA620" s="82"/>
      <c r="AB620" s="83"/>
      <c r="AC620" s="82"/>
      <c r="AD620" s="82"/>
      <c r="AE620" s="79"/>
      <c r="AF620" s="79"/>
      <c r="AG620" s="84">
        <v>0</v>
      </c>
      <c r="AH620" s="85"/>
      <c r="AI620" s="38"/>
      <c r="AJ620" s="80">
        <v>0</v>
      </c>
    </row>
    <row r="621" spans="1:36" x14ac:dyDescent="0.2">
      <c r="A621" s="49"/>
      <c r="B621" s="49"/>
      <c r="C621" s="101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79"/>
      <c r="O621" s="79"/>
      <c r="P621" s="79"/>
      <c r="Q621" s="80">
        <v>0</v>
      </c>
      <c r="R621" s="81"/>
      <c r="S621" s="79"/>
      <c r="T621" s="79"/>
      <c r="U621" s="79"/>
      <c r="V621" s="79"/>
      <c r="W621" s="79"/>
      <c r="X621" s="79"/>
      <c r="Y621" s="79"/>
      <c r="Z621" s="79"/>
      <c r="AA621" s="82"/>
      <c r="AB621" s="83"/>
      <c r="AC621" s="82"/>
      <c r="AD621" s="82"/>
      <c r="AE621" s="79"/>
      <c r="AF621" s="79"/>
      <c r="AG621" s="84">
        <v>0</v>
      </c>
      <c r="AH621" s="85"/>
      <c r="AI621" s="38"/>
      <c r="AJ621" s="80">
        <v>0</v>
      </c>
    </row>
    <row r="622" spans="1:36" x14ac:dyDescent="0.2">
      <c r="A622" s="49"/>
      <c r="B622" s="49"/>
      <c r="C622" s="101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79"/>
      <c r="O622" s="79"/>
      <c r="P622" s="79"/>
      <c r="Q622" s="80">
        <v>0</v>
      </c>
      <c r="R622" s="81"/>
      <c r="S622" s="79"/>
      <c r="T622" s="79"/>
      <c r="U622" s="79"/>
      <c r="V622" s="79"/>
      <c r="W622" s="79"/>
      <c r="X622" s="79"/>
      <c r="Y622" s="79"/>
      <c r="Z622" s="79"/>
      <c r="AA622" s="82"/>
      <c r="AB622" s="83"/>
      <c r="AC622" s="82"/>
      <c r="AD622" s="82"/>
      <c r="AE622" s="79"/>
      <c r="AF622" s="79"/>
      <c r="AG622" s="84">
        <v>0</v>
      </c>
      <c r="AH622" s="85"/>
      <c r="AI622" s="38"/>
      <c r="AJ622" s="80">
        <v>0</v>
      </c>
    </row>
    <row r="623" spans="1:36" x14ac:dyDescent="0.2">
      <c r="A623" s="49"/>
      <c r="B623" s="49"/>
      <c r="C623" s="101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79"/>
      <c r="O623" s="79"/>
      <c r="P623" s="79"/>
      <c r="Q623" s="80">
        <v>0</v>
      </c>
      <c r="R623" s="81"/>
      <c r="S623" s="79"/>
      <c r="T623" s="79"/>
      <c r="U623" s="79"/>
      <c r="V623" s="79"/>
      <c r="W623" s="79"/>
      <c r="X623" s="79"/>
      <c r="Y623" s="79"/>
      <c r="Z623" s="79"/>
      <c r="AA623" s="82"/>
      <c r="AB623" s="83"/>
      <c r="AC623" s="82"/>
      <c r="AD623" s="82"/>
      <c r="AE623" s="79"/>
      <c r="AF623" s="79"/>
      <c r="AG623" s="84">
        <v>0</v>
      </c>
      <c r="AH623" s="85"/>
      <c r="AI623" s="38"/>
      <c r="AJ623" s="80">
        <v>0</v>
      </c>
    </row>
    <row r="624" spans="1:36" x14ac:dyDescent="0.2">
      <c r="A624" s="49"/>
      <c r="B624" s="49"/>
      <c r="C624" s="101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79"/>
      <c r="O624" s="79"/>
      <c r="P624" s="79"/>
      <c r="Q624" s="80">
        <v>0</v>
      </c>
      <c r="R624" s="81"/>
      <c r="S624" s="79"/>
      <c r="T624" s="79"/>
      <c r="U624" s="79"/>
      <c r="V624" s="79"/>
      <c r="W624" s="79"/>
      <c r="X624" s="79"/>
      <c r="Y624" s="79"/>
      <c r="Z624" s="79"/>
      <c r="AA624" s="82"/>
      <c r="AB624" s="83"/>
      <c r="AC624" s="82"/>
      <c r="AD624" s="82"/>
      <c r="AE624" s="79"/>
      <c r="AF624" s="79"/>
      <c r="AG624" s="84">
        <v>0</v>
      </c>
      <c r="AH624" s="85"/>
      <c r="AI624" s="38"/>
      <c r="AJ624" s="80">
        <v>0</v>
      </c>
    </row>
    <row r="625" spans="1:36" x14ac:dyDescent="0.2">
      <c r="A625" s="49"/>
      <c r="B625" s="49"/>
      <c r="C625" s="101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79"/>
      <c r="O625" s="79"/>
      <c r="P625" s="79"/>
      <c r="Q625" s="80">
        <v>0</v>
      </c>
      <c r="R625" s="81"/>
      <c r="S625" s="79"/>
      <c r="T625" s="79"/>
      <c r="U625" s="79"/>
      <c r="V625" s="79"/>
      <c r="W625" s="79"/>
      <c r="X625" s="79"/>
      <c r="Y625" s="79"/>
      <c r="Z625" s="79"/>
      <c r="AA625" s="82"/>
      <c r="AB625" s="83"/>
      <c r="AC625" s="82"/>
      <c r="AD625" s="82"/>
      <c r="AE625" s="79"/>
      <c r="AF625" s="79"/>
      <c r="AG625" s="84">
        <v>0</v>
      </c>
      <c r="AH625" s="85"/>
      <c r="AI625" s="38"/>
      <c r="AJ625" s="80">
        <v>0</v>
      </c>
    </row>
    <row r="626" spans="1:36" x14ac:dyDescent="0.2">
      <c r="A626" s="49"/>
      <c r="B626" s="49"/>
      <c r="C626" s="101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79"/>
      <c r="O626" s="79"/>
      <c r="P626" s="79"/>
      <c r="Q626" s="80">
        <v>0</v>
      </c>
      <c r="R626" s="81"/>
      <c r="S626" s="79"/>
      <c r="T626" s="79"/>
      <c r="U626" s="79"/>
      <c r="V626" s="79"/>
      <c r="W626" s="79"/>
      <c r="X626" s="79"/>
      <c r="Y626" s="79"/>
      <c r="Z626" s="79"/>
      <c r="AA626" s="82"/>
      <c r="AB626" s="83"/>
      <c r="AC626" s="82"/>
      <c r="AD626" s="82"/>
      <c r="AE626" s="79"/>
      <c r="AF626" s="79"/>
      <c r="AG626" s="84">
        <v>0</v>
      </c>
      <c r="AH626" s="85"/>
      <c r="AI626" s="38"/>
      <c r="AJ626" s="80">
        <v>0</v>
      </c>
    </row>
    <row r="627" spans="1:36" x14ac:dyDescent="0.2">
      <c r="A627" s="49"/>
      <c r="B627" s="49"/>
      <c r="C627" s="101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79"/>
      <c r="O627" s="79"/>
      <c r="P627" s="79"/>
      <c r="Q627" s="80">
        <v>0</v>
      </c>
      <c r="R627" s="81"/>
      <c r="S627" s="79"/>
      <c r="T627" s="79"/>
      <c r="U627" s="79"/>
      <c r="V627" s="79"/>
      <c r="W627" s="79"/>
      <c r="X627" s="79"/>
      <c r="Y627" s="79"/>
      <c r="Z627" s="79"/>
      <c r="AA627" s="82"/>
      <c r="AB627" s="83"/>
      <c r="AC627" s="82"/>
      <c r="AD627" s="82"/>
      <c r="AE627" s="79"/>
      <c r="AF627" s="79"/>
      <c r="AG627" s="84">
        <v>0</v>
      </c>
      <c r="AH627" s="85"/>
      <c r="AI627" s="38"/>
      <c r="AJ627" s="80">
        <v>0</v>
      </c>
    </row>
    <row r="628" spans="1:36" x14ac:dyDescent="0.2">
      <c r="A628" s="49"/>
      <c r="B628" s="49"/>
      <c r="C628" s="101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79"/>
      <c r="O628" s="79"/>
      <c r="P628" s="79"/>
      <c r="Q628" s="80">
        <v>0</v>
      </c>
      <c r="R628" s="81"/>
      <c r="S628" s="79"/>
      <c r="T628" s="79"/>
      <c r="U628" s="79"/>
      <c r="V628" s="79"/>
      <c r="W628" s="79"/>
      <c r="X628" s="79"/>
      <c r="Y628" s="79"/>
      <c r="Z628" s="79"/>
      <c r="AA628" s="82"/>
      <c r="AB628" s="83"/>
      <c r="AC628" s="82"/>
      <c r="AD628" s="82"/>
      <c r="AE628" s="79"/>
      <c r="AF628" s="79"/>
      <c r="AG628" s="84">
        <v>0</v>
      </c>
      <c r="AH628" s="85"/>
      <c r="AI628" s="38"/>
      <c r="AJ628" s="80">
        <v>0</v>
      </c>
    </row>
    <row r="629" spans="1:36" x14ac:dyDescent="0.2">
      <c r="A629" s="49"/>
      <c r="B629" s="49"/>
      <c r="C629" s="101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79"/>
      <c r="O629" s="79"/>
      <c r="P629" s="79"/>
      <c r="Q629" s="80">
        <v>0</v>
      </c>
      <c r="R629" s="81"/>
      <c r="S629" s="79"/>
      <c r="T629" s="79"/>
      <c r="U629" s="79"/>
      <c r="V629" s="79"/>
      <c r="W629" s="79"/>
      <c r="X629" s="79"/>
      <c r="Y629" s="79"/>
      <c r="Z629" s="79"/>
      <c r="AA629" s="82"/>
      <c r="AB629" s="83"/>
      <c r="AC629" s="82"/>
      <c r="AD629" s="82"/>
      <c r="AE629" s="79"/>
      <c r="AF629" s="79"/>
      <c r="AG629" s="84">
        <v>0</v>
      </c>
      <c r="AH629" s="85"/>
      <c r="AI629" s="38"/>
      <c r="AJ629" s="80">
        <v>0</v>
      </c>
    </row>
    <row r="630" spans="1:36" x14ac:dyDescent="0.2">
      <c r="A630" s="49"/>
      <c r="B630" s="49"/>
      <c r="C630" s="101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79"/>
      <c r="O630" s="79"/>
      <c r="P630" s="79"/>
      <c r="Q630" s="80">
        <v>0</v>
      </c>
      <c r="R630" s="81"/>
      <c r="S630" s="79"/>
      <c r="T630" s="79"/>
      <c r="U630" s="79"/>
      <c r="V630" s="79"/>
      <c r="W630" s="79"/>
      <c r="X630" s="79"/>
      <c r="Y630" s="79"/>
      <c r="Z630" s="79"/>
      <c r="AA630" s="82"/>
      <c r="AB630" s="83"/>
      <c r="AC630" s="82"/>
      <c r="AD630" s="82"/>
      <c r="AE630" s="79"/>
      <c r="AF630" s="79"/>
      <c r="AG630" s="84">
        <v>0</v>
      </c>
      <c r="AH630" s="85"/>
      <c r="AI630" s="38"/>
      <c r="AJ630" s="80">
        <v>0</v>
      </c>
    </row>
    <row r="631" spans="1:36" x14ac:dyDescent="0.2">
      <c r="A631" s="49"/>
      <c r="B631" s="49"/>
      <c r="C631" s="101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79"/>
      <c r="O631" s="79"/>
      <c r="P631" s="79"/>
      <c r="Q631" s="80">
        <v>0</v>
      </c>
      <c r="R631" s="81"/>
      <c r="S631" s="79"/>
      <c r="T631" s="79"/>
      <c r="U631" s="79"/>
      <c r="V631" s="79"/>
      <c r="W631" s="79"/>
      <c r="X631" s="79"/>
      <c r="Y631" s="79"/>
      <c r="Z631" s="79"/>
      <c r="AA631" s="82"/>
      <c r="AB631" s="83"/>
      <c r="AC631" s="82"/>
      <c r="AD631" s="82"/>
      <c r="AE631" s="79"/>
      <c r="AF631" s="79"/>
      <c r="AG631" s="84">
        <v>0</v>
      </c>
      <c r="AH631" s="85"/>
      <c r="AI631" s="38"/>
      <c r="AJ631" s="80">
        <v>0</v>
      </c>
    </row>
    <row r="632" spans="1:36" x14ac:dyDescent="0.2">
      <c r="A632" s="49"/>
      <c r="B632" s="49"/>
      <c r="C632" s="101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79"/>
      <c r="O632" s="79"/>
      <c r="P632" s="79"/>
      <c r="Q632" s="80">
        <v>0</v>
      </c>
      <c r="R632" s="81"/>
      <c r="S632" s="79"/>
      <c r="T632" s="79"/>
      <c r="U632" s="79"/>
      <c r="V632" s="79"/>
      <c r="W632" s="79"/>
      <c r="X632" s="79"/>
      <c r="Y632" s="79"/>
      <c r="Z632" s="79"/>
      <c r="AA632" s="82"/>
      <c r="AB632" s="83"/>
      <c r="AC632" s="82"/>
      <c r="AD632" s="82"/>
      <c r="AE632" s="79"/>
      <c r="AF632" s="79"/>
      <c r="AG632" s="84">
        <v>0</v>
      </c>
      <c r="AH632" s="85"/>
      <c r="AI632" s="38"/>
      <c r="AJ632" s="80">
        <v>0</v>
      </c>
    </row>
    <row r="633" spans="1:36" x14ac:dyDescent="0.2">
      <c r="A633" s="49"/>
      <c r="B633" s="49"/>
      <c r="C633" s="101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79"/>
      <c r="O633" s="79"/>
      <c r="P633" s="79"/>
      <c r="Q633" s="80">
        <v>0</v>
      </c>
      <c r="R633" s="81"/>
      <c r="S633" s="79"/>
      <c r="T633" s="79"/>
      <c r="U633" s="79"/>
      <c r="V633" s="79"/>
      <c r="W633" s="79"/>
      <c r="X633" s="79"/>
      <c r="Y633" s="79"/>
      <c r="Z633" s="79"/>
      <c r="AA633" s="82"/>
      <c r="AB633" s="83"/>
      <c r="AC633" s="82"/>
      <c r="AD633" s="82"/>
      <c r="AE633" s="79"/>
      <c r="AF633" s="79"/>
      <c r="AG633" s="84">
        <v>0</v>
      </c>
      <c r="AH633" s="85"/>
      <c r="AI633" s="38"/>
      <c r="AJ633" s="80">
        <v>0</v>
      </c>
    </row>
    <row r="634" spans="1:36" x14ac:dyDescent="0.2">
      <c r="A634" s="49"/>
      <c r="B634" s="49"/>
      <c r="C634" s="101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79"/>
      <c r="O634" s="79"/>
      <c r="P634" s="79"/>
      <c r="Q634" s="80">
        <v>0</v>
      </c>
      <c r="R634" s="81"/>
      <c r="S634" s="79"/>
      <c r="T634" s="79"/>
      <c r="U634" s="79"/>
      <c r="V634" s="79"/>
      <c r="W634" s="79"/>
      <c r="X634" s="79"/>
      <c r="Y634" s="79"/>
      <c r="Z634" s="79"/>
      <c r="AA634" s="82"/>
      <c r="AB634" s="83"/>
      <c r="AC634" s="82"/>
      <c r="AD634" s="82"/>
      <c r="AE634" s="79"/>
      <c r="AF634" s="79"/>
      <c r="AG634" s="84">
        <v>0</v>
      </c>
      <c r="AH634" s="85"/>
      <c r="AI634" s="38"/>
      <c r="AJ634" s="80">
        <v>0</v>
      </c>
    </row>
    <row r="635" spans="1:36" x14ac:dyDescent="0.2">
      <c r="A635" s="49"/>
      <c r="B635" s="49"/>
      <c r="C635" s="101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79"/>
      <c r="O635" s="79"/>
      <c r="P635" s="79"/>
      <c r="Q635" s="80">
        <v>0</v>
      </c>
      <c r="R635" s="81"/>
      <c r="S635" s="79"/>
      <c r="T635" s="79"/>
      <c r="U635" s="79"/>
      <c r="V635" s="79"/>
      <c r="W635" s="79"/>
      <c r="X635" s="79"/>
      <c r="Y635" s="79"/>
      <c r="Z635" s="79"/>
      <c r="AA635" s="82"/>
      <c r="AB635" s="83"/>
      <c r="AC635" s="82"/>
      <c r="AD635" s="82"/>
      <c r="AE635" s="79"/>
      <c r="AF635" s="79"/>
      <c r="AG635" s="84">
        <v>0</v>
      </c>
      <c r="AH635" s="85"/>
      <c r="AI635" s="38"/>
      <c r="AJ635" s="80">
        <v>0</v>
      </c>
    </row>
    <row r="636" spans="1:36" x14ac:dyDescent="0.2">
      <c r="A636" s="49"/>
      <c r="B636" s="49"/>
      <c r="C636" s="101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79"/>
      <c r="O636" s="79"/>
      <c r="P636" s="79"/>
      <c r="Q636" s="80">
        <v>0</v>
      </c>
      <c r="R636" s="81"/>
      <c r="S636" s="79"/>
      <c r="T636" s="79"/>
      <c r="U636" s="79"/>
      <c r="V636" s="79"/>
      <c r="W636" s="79"/>
      <c r="X636" s="79"/>
      <c r="Y636" s="79"/>
      <c r="Z636" s="79"/>
      <c r="AA636" s="82"/>
      <c r="AB636" s="83"/>
      <c r="AC636" s="82"/>
      <c r="AD636" s="82"/>
      <c r="AE636" s="79"/>
      <c r="AF636" s="79"/>
      <c r="AG636" s="84">
        <v>0</v>
      </c>
      <c r="AH636" s="85"/>
      <c r="AI636" s="38"/>
      <c r="AJ636" s="80">
        <v>0</v>
      </c>
    </row>
    <row r="637" spans="1:36" x14ac:dyDescent="0.2">
      <c r="A637" s="49"/>
      <c r="B637" s="49"/>
      <c r="C637" s="101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79"/>
      <c r="O637" s="79"/>
      <c r="P637" s="79"/>
      <c r="Q637" s="80">
        <v>0</v>
      </c>
      <c r="R637" s="81"/>
      <c r="S637" s="79"/>
      <c r="T637" s="79"/>
      <c r="U637" s="79"/>
      <c r="V637" s="79"/>
      <c r="W637" s="79"/>
      <c r="X637" s="79"/>
      <c r="Y637" s="79"/>
      <c r="Z637" s="79"/>
      <c r="AA637" s="82"/>
      <c r="AB637" s="83"/>
      <c r="AC637" s="82"/>
      <c r="AD637" s="82"/>
      <c r="AE637" s="79"/>
      <c r="AF637" s="79"/>
      <c r="AG637" s="84">
        <v>0</v>
      </c>
      <c r="AH637" s="85"/>
      <c r="AI637" s="38"/>
      <c r="AJ637" s="80">
        <v>0</v>
      </c>
    </row>
    <row r="638" spans="1:36" x14ac:dyDescent="0.2">
      <c r="A638" s="49"/>
      <c r="B638" s="49"/>
      <c r="C638" s="101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79"/>
      <c r="O638" s="79"/>
      <c r="P638" s="79"/>
      <c r="Q638" s="80">
        <v>0</v>
      </c>
      <c r="R638" s="81"/>
      <c r="S638" s="79"/>
      <c r="T638" s="79"/>
      <c r="U638" s="79"/>
      <c r="V638" s="79"/>
      <c r="W638" s="79"/>
      <c r="X638" s="79"/>
      <c r="Y638" s="79"/>
      <c r="Z638" s="79"/>
      <c r="AA638" s="82"/>
      <c r="AB638" s="83"/>
      <c r="AC638" s="82"/>
      <c r="AD638" s="82"/>
      <c r="AE638" s="79"/>
      <c r="AF638" s="79"/>
      <c r="AG638" s="84">
        <v>0</v>
      </c>
      <c r="AH638" s="85"/>
      <c r="AI638" s="38"/>
      <c r="AJ638" s="80">
        <v>0</v>
      </c>
    </row>
    <row r="639" spans="1:36" x14ac:dyDescent="0.2">
      <c r="A639" s="49"/>
      <c r="B639" s="49"/>
      <c r="C639" s="101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79"/>
      <c r="O639" s="79"/>
      <c r="P639" s="79"/>
      <c r="Q639" s="80">
        <v>0</v>
      </c>
      <c r="R639" s="81"/>
      <c r="S639" s="79"/>
      <c r="T639" s="79"/>
      <c r="U639" s="79"/>
      <c r="V639" s="79"/>
      <c r="W639" s="79"/>
      <c r="X639" s="79"/>
      <c r="Y639" s="79"/>
      <c r="Z639" s="79"/>
      <c r="AA639" s="82"/>
      <c r="AB639" s="83"/>
      <c r="AC639" s="82"/>
      <c r="AD639" s="82"/>
      <c r="AE639" s="79"/>
      <c r="AF639" s="79"/>
      <c r="AG639" s="84">
        <v>0</v>
      </c>
      <c r="AH639" s="85"/>
      <c r="AI639" s="38"/>
      <c r="AJ639" s="80">
        <v>0</v>
      </c>
    </row>
    <row r="640" spans="1:36" x14ac:dyDescent="0.2">
      <c r="A640" s="49"/>
      <c r="B640" s="49"/>
      <c r="C640" s="101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79"/>
      <c r="O640" s="79"/>
      <c r="P640" s="79"/>
      <c r="Q640" s="80">
        <v>0</v>
      </c>
      <c r="R640" s="81"/>
      <c r="S640" s="79"/>
      <c r="T640" s="79"/>
      <c r="U640" s="79"/>
      <c r="V640" s="79"/>
      <c r="W640" s="79"/>
      <c r="X640" s="79"/>
      <c r="Y640" s="79"/>
      <c r="Z640" s="79"/>
      <c r="AA640" s="82"/>
      <c r="AB640" s="83"/>
      <c r="AC640" s="82"/>
      <c r="AD640" s="82"/>
      <c r="AE640" s="79"/>
      <c r="AF640" s="79"/>
      <c r="AG640" s="84">
        <v>0</v>
      </c>
      <c r="AH640" s="85"/>
      <c r="AI640" s="38"/>
      <c r="AJ640" s="80">
        <v>0</v>
      </c>
    </row>
    <row r="641" spans="1:36" x14ac:dyDescent="0.2">
      <c r="A641" s="49"/>
      <c r="B641" s="49"/>
      <c r="C641" s="101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79"/>
      <c r="O641" s="79"/>
      <c r="P641" s="79"/>
      <c r="Q641" s="80">
        <v>0</v>
      </c>
      <c r="R641" s="81"/>
      <c r="S641" s="79"/>
      <c r="T641" s="79"/>
      <c r="U641" s="79"/>
      <c r="V641" s="79"/>
      <c r="W641" s="79"/>
      <c r="X641" s="79"/>
      <c r="Y641" s="79"/>
      <c r="Z641" s="79"/>
      <c r="AA641" s="82"/>
      <c r="AB641" s="83"/>
      <c r="AC641" s="82"/>
      <c r="AD641" s="82"/>
      <c r="AE641" s="79"/>
      <c r="AF641" s="79"/>
      <c r="AG641" s="84">
        <v>0</v>
      </c>
      <c r="AH641" s="85"/>
      <c r="AI641" s="38"/>
      <c r="AJ641" s="80">
        <v>0</v>
      </c>
    </row>
    <row r="642" spans="1:36" x14ac:dyDescent="0.2">
      <c r="A642" s="49"/>
      <c r="B642" s="49"/>
      <c r="C642" s="101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79"/>
      <c r="O642" s="79"/>
      <c r="P642" s="79"/>
      <c r="Q642" s="80">
        <v>0</v>
      </c>
      <c r="R642" s="81"/>
      <c r="S642" s="79"/>
      <c r="T642" s="79"/>
      <c r="U642" s="79"/>
      <c r="V642" s="79"/>
      <c r="W642" s="79"/>
      <c r="X642" s="79"/>
      <c r="Y642" s="79"/>
      <c r="Z642" s="79"/>
      <c r="AA642" s="82"/>
      <c r="AB642" s="83"/>
      <c r="AC642" s="82"/>
      <c r="AD642" s="82"/>
      <c r="AE642" s="79"/>
      <c r="AF642" s="79"/>
      <c r="AG642" s="84">
        <v>0</v>
      </c>
      <c r="AH642" s="85"/>
      <c r="AI642" s="38"/>
      <c r="AJ642" s="80">
        <v>0</v>
      </c>
    </row>
    <row r="643" spans="1:36" x14ac:dyDescent="0.2">
      <c r="A643" s="49"/>
      <c r="B643" s="49"/>
      <c r="C643" s="101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79"/>
      <c r="O643" s="79"/>
      <c r="P643" s="79"/>
      <c r="Q643" s="80">
        <v>0</v>
      </c>
      <c r="R643" s="81"/>
      <c r="S643" s="79"/>
      <c r="T643" s="79"/>
      <c r="U643" s="79"/>
      <c r="V643" s="79"/>
      <c r="W643" s="79"/>
      <c r="X643" s="79"/>
      <c r="Y643" s="79"/>
      <c r="Z643" s="79"/>
      <c r="AA643" s="82"/>
      <c r="AB643" s="83"/>
      <c r="AC643" s="82"/>
      <c r="AD643" s="82"/>
      <c r="AE643" s="79"/>
      <c r="AF643" s="79"/>
      <c r="AG643" s="84">
        <v>0</v>
      </c>
      <c r="AH643" s="85"/>
      <c r="AI643" s="38"/>
      <c r="AJ643" s="80">
        <v>0</v>
      </c>
    </row>
    <row r="644" spans="1:36" x14ac:dyDescent="0.2">
      <c r="A644" s="49"/>
      <c r="B644" s="49"/>
      <c r="C644" s="101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79"/>
      <c r="O644" s="79"/>
      <c r="P644" s="79"/>
      <c r="Q644" s="80">
        <v>0</v>
      </c>
      <c r="R644" s="81"/>
      <c r="S644" s="79"/>
      <c r="T644" s="79"/>
      <c r="U644" s="79"/>
      <c r="V644" s="79"/>
      <c r="W644" s="79"/>
      <c r="X644" s="79"/>
      <c r="Y644" s="79"/>
      <c r="Z644" s="79"/>
      <c r="AA644" s="82"/>
      <c r="AB644" s="83"/>
      <c r="AC644" s="82"/>
      <c r="AD644" s="82"/>
      <c r="AE644" s="79"/>
      <c r="AF644" s="79"/>
      <c r="AG644" s="84">
        <v>0</v>
      </c>
      <c r="AH644" s="85"/>
      <c r="AI644" s="38"/>
      <c r="AJ644" s="80">
        <v>0</v>
      </c>
    </row>
    <row r="645" spans="1:36" x14ac:dyDescent="0.2">
      <c r="A645" s="49"/>
      <c r="B645" s="49"/>
      <c r="C645" s="101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79"/>
      <c r="O645" s="79"/>
      <c r="P645" s="79"/>
      <c r="Q645" s="80">
        <v>0</v>
      </c>
      <c r="R645" s="81"/>
      <c r="S645" s="79"/>
      <c r="T645" s="79"/>
      <c r="U645" s="79"/>
      <c r="V645" s="79"/>
      <c r="W645" s="79"/>
      <c r="X645" s="79"/>
      <c r="Y645" s="79"/>
      <c r="Z645" s="79"/>
      <c r="AA645" s="82"/>
      <c r="AB645" s="83"/>
      <c r="AC645" s="82"/>
      <c r="AD645" s="82"/>
      <c r="AE645" s="79"/>
      <c r="AF645" s="79"/>
      <c r="AG645" s="84">
        <v>0</v>
      </c>
      <c r="AH645" s="85"/>
      <c r="AI645" s="38"/>
      <c r="AJ645" s="80">
        <v>0</v>
      </c>
    </row>
    <row r="646" spans="1:36" x14ac:dyDescent="0.2">
      <c r="A646" s="49"/>
      <c r="B646" s="49"/>
      <c r="C646" s="101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79"/>
      <c r="O646" s="79"/>
      <c r="P646" s="79"/>
      <c r="Q646" s="80">
        <v>0</v>
      </c>
      <c r="R646" s="81"/>
      <c r="S646" s="79"/>
      <c r="T646" s="79"/>
      <c r="U646" s="79"/>
      <c r="V646" s="79"/>
      <c r="W646" s="79"/>
      <c r="X646" s="79"/>
      <c r="Y646" s="79"/>
      <c r="Z646" s="79"/>
      <c r="AA646" s="82"/>
      <c r="AB646" s="83"/>
      <c r="AC646" s="82"/>
      <c r="AD646" s="82"/>
      <c r="AE646" s="79"/>
      <c r="AF646" s="79"/>
      <c r="AG646" s="84">
        <v>0</v>
      </c>
      <c r="AH646" s="85"/>
      <c r="AI646" s="38"/>
      <c r="AJ646" s="80">
        <v>0</v>
      </c>
    </row>
    <row r="647" spans="1:36" x14ac:dyDescent="0.2">
      <c r="A647" s="49"/>
      <c r="B647" s="49"/>
      <c r="C647" s="101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79"/>
      <c r="O647" s="79"/>
      <c r="P647" s="79"/>
      <c r="Q647" s="80">
        <v>0</v>
      </c>
      <c r="R647" s="81"/>
      <c r="S647" s="79"/>
      <c r="T647" s="79"/>
      <c r="U647" s="79"/>
      <c r="V647" s="79"/>
      <c r="W647" s="79"/>
      <c r="X647" s="79"/>
      <c r="Y647" s="79"/>
      <c r="Z647" s="79"/>
      <c r="AA647" s="82"/>
      <c r="AB647" s="83"/>
      <c r="AC647" s="82"/>
      <c r="AD647" s="82"/>
      <c r="AE647" s="79"/>
      <c r="AF647" s="79"/>
      <c r="AG647" s="84">
        <v>0</v>
      </c>
      <c r="AH647" s="85"/>
      <c r="AI647" s="38"/>
      <c r="AJ647" s="80">
        <v>0</v>
      </c>
    </row>
    <row r="648" spans="1:36" x14ac:dyDescent="0.2">
      <c r="A648" s="49"/>
      <c r="B648" s="49"/>
      <c r="C648" s="101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79"/>
      <c r="O648" s="79"/>
      <c r="P648" s="79"/>
      <c r="Q648" s="80">
        <v>0</v>
      </c>
      <c r="R648" s="81"/>
      <c r="S648" s="79"/>
      <c r="T648" s="79"/>
      <c r="U648" s="79"/>
      <c r="V648" s="79"/>
      <c r="W648" s="79"/>
      <c r="X648" s="79"/>
      <c r="Y648" s="79"/>
      <c r="Z648" s="79"/>
      <c r="AA648" s="82"/>
      <c r="AB648" s="83"/>
      <c r="AC648" s="82"/>
      <c r="AD648" s="82"/>
      <c r="AE648" s="79"/>
      <c r="AF648" s="79"/>
      <c r="AG648" s="84">
        <v>0</v>
      </c>
      <c r="AH648" s="85"/>
      <c r="AI648" s="38"/>
      <c r="AJ648" s="80">
        <v>0</v>
      </c>
    </row>
    <row r="649" spans="1:36" x14ac:dyDescent="0.2">
      <c r="A649" s="49"/>
      <c r="B649" s="49"/>
      <c r="C649" s="101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79"/>
      <c r="O649" s="79"/>
      <c r="P649" s="79"/>
      <c r="Q649" s="80">
        <v>0</v>
      </c>
      <c r="R649" s="81"/>
      <c r="S649" s="79"/>
      <c r="T649" s="79"/>
      <c r="U649" s="79"/>
      <c r="V649" s="79"/>
      <c r="W649" s="79"/>
      <c r="X649" s="79"/>
      <c r="Y649" s="79"/>
      <c r="Z649" s="79"/>
      <c r="AA649" s="82"/>
      <c r="AB649" s="83"/>
      <c r="AC649" s="82"/>
      <c r="AD649" s="82"/>
      <c r="AE649" s="79"/>
      <c r="AF649" s="79"/>
      <c r="AG649" s="84">
        <v>0</v>
      </c>
      <c r="AH649" s="85"/>
      <c r="AI649" s="38"/>
      <c r="AJ649" s="80">
        <v>0</v>
      </c>
    </row>
    <row r="650" spans="1:36" x14ac:dyDescent="0.2">
      <c r="A650" s="49"/>
      <c r="B650" s="49"/>
      <c r="C650" s="101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79"/>
      <c r="O650" s="79"/>
      <c r="P650" s="79"/>
      <c r="Q650" s="80">
        <v>0</v>
      </c>
      <c r="R650" s="81"/>
      <c r="S650" s="79"/>
      <c r="T650" s="79"/>
      <c r="U650" s="79"/>
      <c r="V650" s="79"/>
      <c r="W650" s="79"/>
      <c r="X650" s="79"/>
      <c r="Y650" s="79"/>
      <c r="Z650" s="79"/>
      <c r="AA650" s="82"/>
      <c r="AB650" s="83"/>
      <c r="AC650" s="82"/>
      <c r="AD650" s="82"/>
      <c r="AE650" s="79"/>
      <c r="AF650" s="79"/>
      <c r="AG650" s="84">
        <v>0</v>
      </c>
      <c r="AH650" s="85"/>
      <c r="AI650" s="38"/>
      <c r="AJ650" s="80">
        <v>0</v>
      </c>
    </row>
    <row r="651" spans="1:36" x14ac:dyDescent="0.2">
      <c r="A651" s="49"/>
      <c r="B651" s="49"/>
      <c r="C651" s="101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79"/>
      <c r="O651" s="79"/>
      <c r="P651" s="79"/>
      <c r="Q651" s="80">
        <v>0</v>
      </c>
      <c r="R651" s="81"/>
      <c r="S651" s="79"/>
      <c r="T651" s="79"/>
      <c r="U651" s="79"/>
      <c r="V651" s="79"/>
      <c r="W651" s="79"/>
      <c r="X651" s="79"/>
      <c r="Y651" s="79"/>
      <c r="Z651" s="79"/>
      <c r="AA651" s="82"/>
      <c r="AB651" s="83"/>
      <c r="AC651" s="82"/>
      <c r="AD651" s="82"/>
      <c r="AE651" s="79"/>
      <c r="AF651" s="79"/>
      <c r="AG651" s="84">
        <v>0</v>
      </c>
      <c r="AH651" s="85"/>
      <c r="AI651" s="38"/>
      <c r="AJ651" s="80">
        <v>0</v>
      </c>
    </row>
    <row r="652" spans="1:36" x14ac:dyDescent="0.2">
      <c r="A652" s="49"/>
      <c r="B652" s="49"/>
      <c r="C652" s="101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79"/>
      <c r="O652" s="79"/>
      <c r="P652" s="79"/>
      <c r="Q652" s="80">
        <v>0</v>
      </c>
      <c r="R652" s="81"/>
      <c r="S652" s="79"/>
      <c r="T652" s="79"/>
      <c r="U652" s="79"/>
      <c r="V652" s="79"/>
      <c r="W652" s="79"/>
      <c r="X652" s="79"/>
      <c r="Y652" s="79"/>
      <c r="Z652" s="79"/>
      <c r="AA652" s="82"/>
      <c r="AB652" s="83"/>
      <c r="AC652" s="82"/>
      <c r="AD652" s="82"/>
      <c r="AE652" s="79"/>
      <c r="AF652" s="79"/>
      <c r="AG652" s="84">
        <v>0</v>
      </c>
      <c r="AH652" s="85"/>
      <c r="AI652" s="38"/>
      <c r="AJ652" s="80">
        <v>0</v>
      </c>
    </row>
    <row r="653" spans="1:36" x14ac:dyDescent="0.2">
      <c r="A653" s="49"/>
      <c r="B653" s="49"/>
      <c r="C653" s="101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79"/>
      <c r="O653" s="79"/>
      <c r="P653" s="79"/>
      <c r="Q653" s="80">
        <v>0</v>
      </c>
      <c r="R653" s="81"/>
      <c r="S653" s="79"/>
      <c r="T653" s="79"/>
      <c r="U653" s="79"/>
      <c r="V653" s="79"/>
      <c r="W653" s="79"/>
      <c r="X653" s="79"/>
      <c r="Y653" s="79"/>
      <c r="Z653" s="79"/>
      <c r="AA653" s="82"/>
      <c r="AB653" s="83"/>
      <c r="AC653" s="82"/>
      <c r="AD653" s="82"/>
      <c r="AE653" s="79"/>
      <c r="AF653" s="79"/>
      <c r="AG653" s="84">
        <v>0</v>
      </c>
      <c r="AH653" s="85"/>
      <c r="AI653" s="38"/>
      <c r="AJ653" s="80">
        <v>0</v>
      </c>
    </row>
    <row r="654" spans="1:36" x14ac:dyDescent="0.2">
      <c r="A654" s="49"/>
      <c r="B654" s="49"/>
      <c r="C654" s="101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79"/>
      <c r="O654" s="79"/>
      <c r="P654" s="79"/>
      <c r="Q654" s="80">
        <v>0</v>
      </c>
      <c r="R654" s="81"/>
      <c r="S654" s="79"/>
      <c r="T654" s="79"/>
      <c r="U654" s="79"/>
      <c r="V654" s="79"/>
      <c r="W654" s="79"/>
      <c r="X654" s="79"/>
      <c r="Y654" s="79"/>
      <c r="Z654" s="79"/>
      <c r="AA654" s="82"/>
      <c r="AB654" s="83"/>
      <c r="AC654" s="82"/>
      <c r="AD654" s="82"/>
      <c r="AE654" s="79"/>
      <c r="AF654" s="79"/>
      <c r="AG654" s="84">
        <v>0</v>
      </c>
      <c r="AH654" s="85"/>
      <c r="AI654" s="38"/>
      <c r="AJ654" s="80">
        <v>0</v>
      </c>
    </row>
    <row r="655" spans="1:36" x14ac:dyDescent="0.2">
      <c r="A655" s="49"/>
      <c r="B655" s="49"/>
      <c r="C655" s="101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79"/>
      <c r="O655" s="79"/>
      <c r="P655" s="79"/>
      <c r="Q655" s="80">
        <v>0</v>
      </c>
      <c r="R655" s="81"/>
      <c r="S655" s="79"/>
      <c r="T655" s="79"/>
      <c r="U655" s="79"/>
      <c r="V655" s="79"/>
      <c r="W655" s="79"/>
      <c r="X655" s="79"/>
      <c r="Y655" s="79"/>
      <c r="Z655" s="79"/>
      <c r="AA655" s="82"/>
      <c r="AB655" s="83"/>
      <c r="AC655" s="82"/>
      <c r="AD655" s="82"/>
      <c r="AE655" s="79"/>
      <c r="AF655" s="79"/>
      <c r="AG655" s="84">
        <v>0</v>
      </c>
      <c r="AH655" s="85"/>
      <c r="AI655" s="38"/>
      <c r="AJ655" s="80">
        <v>0</v>
      </c>
    </row>
    <row r="656" spans="1:36" x14ac:dyDescent="0.2">
      <c r="A656" s="49"/>
      <c r="B656" s="49"/>
      <c r="C656" s="101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79"/>
      <c r="O656" s="79"/>
      <c r="P656" s="79"/>
      <c r="Q656" s="80">
        <v>0</v>
      </c>
      <c r="R656" s="81"/>
      <c r="S656" s="79"/>
      <c r="T656" s="79"/>
      <c r="U656" s="79"/>
      <c r="V656" s="79"/>
      <c r="W656" s="79"/>
      <c r="X656" s="79"/>
      <c r="Y656" s="79"/>
      <c r="Z656" s="79"/>
      <c r="AA656" s="82"/>
      <c r="AB656" s="83"/>
      <c r="AC656" s="82"/>
      <c r="AD656" s="82"/>
      <c r="AE656" s="79"/>
      <c r="AF656" s="79"/>
      <c r="AG656" s="84">
        <v>0</v>
      </c>
      <c r="AH656" s="85"/>
      <c r="AI656" s="38"/>
      <c r="AJ656" s="80">
        <v>0</v>
      </c>
    </row>
    <row r="657" spans="1:36" x14ac:dyDescent="0.2">
      <c r="A657" s="49"/>
      <c r="B657" s="49"/>
      <c r="C657" s="101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79"/>
      <c r="O657" s="79"/>
      <c r="P657" s="79"/>
      <c r="Q657" s="80">
        <v>0</v>
      </c>
      <c r="R657" s="81"/>
      <c r="S657" s="79"/>
      <c r="T657" s="79"/>
      <c r="U657" s="79"/>
      <c r="V657" s="79"/>
      <c r="W657" s="79"/>
      <c r="X657" s="79"/>
      <c r="Y657" s="79"/>
      <c r="Z657" s="79"/>
      <c r="AA657" s="82"/>
      <c r="AB657" s="83"/>
      <c r="AC657" s="82"/>
      <c r="AD657" s="82"/>
      <c r="AE657" s="79"/>
      <c r="AF657" s="79"/>
      <c r="AG657" s="84">
        <v>0</v>
      </c>
      <c r="AH657" s="85"/>
      <c r="AI657" s="38"/>
      <c r="AJ657" s="80">
        <v>0</v>
      </c>
    </row>
    <row r="658" spans="1:36" x14ac:dyDescent="0.2">
      <c r="A658" s="49"/>
      <c r="B658" s="49"/>
      <c r="C658" s="101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79"/>
      <c r="O658" s="79"/>
      <c r="P658" s="79"/>
      <c r="Q658" s="80">
        <v>0</v>
      </c>
      <c r="R658" s="81"/>
      <c r="S658" s="79"/>
      <c r="T658" s="79"/>
      <c r="U658" s="79"/>
      <c r="V658" s="79"/>
      <c r="W658" s="79"/>
      <c r="X658" s="79"/>
      <c r="Y658" s="79"/>
      <c r="Z658" s="79"/>
      <c r="AA658" s="82"/>
      <c r="AB658" s="83"/>
      <c r="AC658" s="82"/>
      <c r="AD658" s="82"/>
      <c r="AE658" s="79"/>
      <c r="AF658" s="79"/>
      <c r="AG658" s="84">
        <v>0</v>
      </c>
      <c r="AH658" s="85"/>
      <c r="AI658" s="38"/>
      <c r="AJ658" s="80">
        <v>0</v>
      </c>
    </row>
    <row r="659" spans="1:36" x14ac:dyDescent="0.2">
      <c r="A659" s="49"/>
      <c r="B659" s="49"/>
      <c r="C659" s="101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79"/>
      <c r="O659" s="79"/>
      <c r="P659" s="79"/>
      <c r="Q659" s="80">
        <v>0</v>
      </c>
      <c r="R659" s="81"/>
      <c r="S659" s="79"/>
      <c r="T659" s="79"/>
      <c r="U659" s="79"/>
      <c r="V659" s="79"/>
      <c r="W659" s="79"/>
      <c r="X659" s="79"/>
      <c r="Y659" s="79"/>
      <c r="Z659" s="79"/>
      <c r="AA659" s="82"/>
      <c r="AB659" s="83"/>
      <c r="AC659" s="82"/>
      <c r="AD659" s="82"/>
      <c r="AE659" s="79"/>
      <c r="AF659" s="79"/>
      <c r="AG659" s="84">
        <v>0</v>
      </c>
      <c r="AH659" s="85"/>
      <c r="AI659" s="38"/>
      <c r="AJ659" s="80">
        <v>0</v>
      </c>
    </row>
    <row r="660" spans="1:36" x14ac:dyDescent="0.2">
      <c r="A660" s="49"/>
      <c r="B660" s="49"/>
      <c r="C660" s="101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79"/>
      <c r="O660" s="79"/>
      <c r="P660" s="79"/>
      <c r="Q660" s="80">
        <v>0</v>
      </c>
      <c r="R660" s="81"/>
      <c r="S660" s="79"/>
      <c r="T660" s="79"/>
      <c r="U660" s="79"/>
      <c r="V660" s="79"/>
      <c r="W660" s="79"/>
      <c r="X660" s="79"/>
      <c r="Y660" s="79"/>
      <c r="Z660" s="79"/>
      <c r="AA660" s="82"/>
      <c r="AB660" s="83"/>
      <c r="AC660" s="82"/>
      <c r="AD660" s="82"/>
      <c r="AE660" s="79"/>
      <c r="AF660" s="79"/>
      <c r="AG660" s="84">
        <v>0</v>
      </c>
      <c r="AH660" s="85"/>
      <c r="AI660" s="38"/>
      <c r="AJ660" s="80">
        <v>0</v>
      </c>
    </row>
    <row r="661" spans="1:36" x14ac:dyDescent="0.2">
      <c r="A661" s="49"/>
      <c r="B661" s="49"/>
      <c r="C661" s="101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79"/>
      <c r="O661" s="79"/>
      <c r="P661" s="79"/>
      <c r="Q661" s="80">
        <v>0</v>
      </c>
      <c r="R661" s="81"/>
      <c r="S661" s="79"/>
      <c r="T661" s="79"/>
      <c r="U661" s="79"/>
      <c r="V661" s="79"/>
      <c r="W661" s="79"/>
      <c r="X661" s="79"/>
      <c r="Y661" s="79"/>
      <c r="Z661" s="79"/>
      <c r="AA661" s="82"/>
      <c r="AB661" s="83"/>
      <c r="AC661" s="82"/>
      <c r="AD661" s="82"/>
      <c r="AE661" s="79"/>
      <c r="AF661" s="79"/>
      <c r="AG661" s="84">
        <v>0</v>
      </c>
      <c r="AH661" s="85"/>
      <c r="AI661" s="38"/>
      <c r="AJ661" s="80">
        <v>0</v>
      </c>
    </row>
    <row r="662" spans="1:36" x14ac:dyDescent="0.2">
      <c r="A662" s="49"/>
      <c r="B662" s="49"/>
      <c r="C662" s="101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79"/>
      <c r="O662" s="79"/>
      <c r="P662" s="79"/>
      <c r="Q662" s="80">
        <v>0</v>
      </c>
      <c r="R662" s="81"/>
      <c r="S662" s="79"/>
      <c r="T662" s="79"/>
      <c r="U662" s="79"/>
      <c r="V662" s="79"/>
      <c r="W662" s="79"/>
      <c r="X662" s="79"/>
      <c r="Y662" s="79"/>
      <c r="Z662" s="79"/>
      <c r="AA662" s="82"/>
      <c r="AB662" s="83"/>
      <c r="AC662" s="82"/>
      <c r="AD662" s="82"/>
      <c r="AE662" s="79"/>
      <c r="AF662" s="79"/>
      <c r="AG662" s="84">
        <v>0</v>
      </c>
      <c r="AH662" s="85"/>
      <c r="AI662" s="38"/>
      <c r="AJ662" s="80">
        <v>0</v>
      </c>
    </row>
    <row r="663" spans="1:36" x14ac:dyDescent="0.2">
      <c r="A663" s="49"/>
      <c r="B663" s="49"/>
      <c r="C663" s="101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79"/>
      <c r="O663" s="79"/>
      <c r="P663" s="79"/>
      <c r="Q663" s="80">
        <v>0</v>
      </c>
      <c r="R663" s="81"/>
      <c r="S663" s="79"/>
      <c r="T663" s="79"/>
      <c r="U663" s="79"/>
      <c r="V663" s="79"/>
      <c r="W663" s="79"/>
      <c r="X663" s="79"/>
      <c r="Y663" s="79"/>
      <c r="Z663" s="79"/>
      <c r="AA663" s="82"/>
      <c r="AB663" s="83"/>
      <c r="AC663" s="82"/>
      <c r="AD663" s="82"/>
      <c r="AE663" s="79"/>
      <c r="AF663" s="79"/>
      <c r="AG663" s="84">
        <v>0</v>
      </c>
      <c r="AH663" s="85"/>
      <c r="AI663" s="38"/>
      <c r="AJ663" s="80">
        <v>0</v>
      </c>
    </row>
    <row r="664" spans="1:36" x14ac:dyDescent="0.2">
      <c r="A664" s="49"/>
      <c r="B664" s="49"/>
      <c r="C664" s="101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79"/>
      <c r="O664" s="79"/>
      <c r="P664" s="79"/>
      <c r="Q664" s="80">
        <v>0</v>
      </c>
      <c r="R664" s="81"/>
      <c r="S664" s="79"/>
      <c r="T664" s="79"/>
      <c r="U664" s="79"/>
      <c r="V664" s="79"/>
      <c r="W664" s="79"/>
      <c r="X664" s="79"/>
      <c r="Y664" s="79"/>
      <c r="Z664" s="79"/>
      <c r="AA664" s="82"/>
      <c r="AB664" s="83"/>
      <c r="AC664" s="82"/>
      <c r="AD664" s="82"/>
      <c r="AE664" s="79"/>
      <c r="AF664" s="79"/>
      <c r="AG664" s="84">
        <v>0</v>
      </c>
      <c r="AH664" s="85"/>
      <c r="AI664" s="38"/>
      <c r="AJ664" s="80">
        <v>0</v>
      </c>
    </row>
    <row r="665" spans="1:36" x14ac:dyDescent="0.2">
      <c r="A665" s="49"/>
      <c r="B665" s="49"/>
      <c r="C665" s="101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79"/>
      <c r="O665" s="79"/>
      <c r="P665" s="79"/>
      <c r="Q665" s="80">
        <v>0</v>
      </c>
      <c r="R665" s="81"/>
      <c r="S665" s="79"/>
      <c r="T665" s="79"/>
      <c r="U665" s="79"/>
      <c r="V665" s="79"/>
      <c r="W665" s="79"/>
      <c r="X665" s="79"/>
      <c r="Y665" s="79"/>
      <c r="Z665" s="79"/>
      <c r="AA665" s="82"/>
      <c r="AB665" s="83"/>
      <c r="AC665" s="82"/>
      <c r="AD665" s="82"/>
      <c r="AE665" s="79"/>
      <c r="AF665" s="79"/>
      <c r="AG665" s="84">
        <v>0</v>
      </c>
      <c r="AH665" s="85"/>
      <c r="AI665" s="38"/>
      <c r="AJ665" s="80">
        <v>0</v>
      </c>
    </row>
    <row r="666" spans="1:36" x14ac:dyDescent="0.2">
      <c r="A666" s="49"/>
      <c r="B666" s="49"/>
      <c r="C666" s="101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79"/>
      <c r="O666" s="79"/>
      <c r="P666" s="79"/>
      <c r="Q666" s="80">
        <v>0</v>
      </c>
      <c r="R666" s="81"/>
      <c r="S666" s="79"/>
      <c r="T666" s="79"/>
      <c r="U666" s="79"/>
      <c r="V666" s="79"/>
      <c r="W666" s="79"/>
      <c r="X666" s="79"/>
      <c r="Y666" s="79"/>
      <c r="Z666" s="79"/>
      <c r="AA666" s="82"/>
      <c r="AB666" s="83"/>
      <c r="AC666" s="82"/>
      <c r="AD666" s="82"/>
      <c r="AE666" s="79"/>
      <c r="AF666" s="79"/>
      <c r="AG666" s="84">
        <v>0</v>
      </c>
      <c r="AH666" s="85"/>
      <c r="AI666" s="38"/>
      <c r="AJ666" s="80">
        <v>0</v>
      </c>
    </row>
    <row r="667" spans="1:36" x14ac:dyDescent="0.2">
      <c r="A667" s="49"/>
      <c r="B667" s="49"/>
      <c r="C667" s="101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79"/>
      <c r="O667" s="79"/>
      <c r="P667" s="79"/>
      <c r="Q667" s="80">
        <v>0</v>
      </c>
      <c r="R667" s="81"/>
      <c r="S667" s="79"/>
      <c r="T667" s="79"/>
      <c r="U667" s="79"/>
      <c r="V667" s="79"/>
      <c r="W667" s="79"/>
      <c r="X667" s="79"/>
      <c r="Y667" s="79"/>
      <c r="Z667" s="79"/>
      <c r="AA667" s="82"/>
      <c r="AB667" s="83"/>
      <c r="AC667" s="82"/>
      <c r="AD667" s="82"/>
      <c r="AE667" s="79"/>
      <c r="AF667" s="79"/>
      <c r="AG667" s="84">
        <v>0</v>
      </c>
      <c r="AH667" s="85"/>
      <c r="AI667" s="38"/>
      <c r="AJ667" s="80">
        <v>0</v>
      </c>
    </row>
    <row r="668" spans="1:36" x14ac:dyDescent="0.2">
      <c r="A668" s="49"/>
      <c r="B668" s="49"/>
      <c r="C668" s="101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79"/>
      <c r="O668" s="79"/>
      <c r="P668" s="79"/>
      <c r="Q668" s="80">
        <v>0</v>
      </c>
      <c r="R668" s="81"/>
      <c r="S668" s="79"/>
      <c r="T668" s="79"/>
      <c r="U668" s="79"/>
      <c r="V668" s="79"/>
      <c r="W668" s="79"/>
      <c r="X668" s="79"/>
      <c r="Y668" s="79"/>
      <c r="Z668" s="79"/>
      <c r="AA668" s="82"/>
      <c r="AB668" s="83"/>
      <c r="AC668" s="82"/>
      <c r="AD668" s="82"/>
      <c r="AE668" s="79"/>
      <c r="AF668" s="79"/>
      <c r="AG668" s="84">
        <v>0</v>
      </c>
      <c r="AH668" s="85"/>
      <c r="AI668" s="38"/>
      <c r="AJ668" s="80">
        <v>0</v>
      </c>
    </row>
    <row r="669" spans="1:36" x14ac:dyDescent="0.2">
      <c r="A669" s="49"/>
      <c r="B669" s="49"/>
      <c r="C669" s="101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79"/>
      <c r="O669" s="79"/>
      <c r="P669" s="79"/>
      <c r="Q669" s="80">
        <v>0</v>
      </c>
      <c r="R669" s="81"/>
      <c r="S669" s="79"/>
      <c r="T669" s="79"/>
      <c r="U669" s="79"/>
      <c r="V669" s="79"/>
      <c r="W669" s="79"/>
      <c r="X669" s="79"/>
      <c r="Y669" s="79"/>
      <c r="Z669" s="79"/>
      <c r="AA669" s="82"/>
      <c r="AB669" s="83"/>
      <c r="AC669" s="82"/>
      <c r="AD669" s="82"/>
      <c r="AE669" s="79"/>
      <c r="AF669" s="79"/>
      <c r="AG669" s="84">
        <v>0</v>
      </c>
      <c r="AH669" s="85"/>
      <c r="AI669" s="38"/>
      <c r="AJ669" s="80">
        <v>0</v>
      </c>
    </row>
    <row r="670" spans="1:36" x14ac:dyDescent="0.2">
      <c r="A670" s="49"/>
      <c r="B670" s="49"/>
      <c r="C670" s="101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79"/>
      <c r="O670" s="79"/>
      <c r="P670" s="79"/>
      <c r="Q670" s="80">
        <v>0</v>
      </c>
      <c r="R670" s="81"/>
      <c r="S670" s="79"/>
      <c r="T670" s="79"/>
      <c r="U670" s="79"/>
      <c r="V670" s="79"/>
      <c r="W670" s="79"/>
      <c r="X670" s="79"/>
      <c r="Y670" s="79"/>
      <c r="Z670" s="79"/>
      <c r="AA670" s="82"/>
      <c r="AB670" s="83"/>
      <c r="AC670" s="82"/>
      <c r="AD670" s="82"/>
      <c r="AE670" s="79"/>
      <c r="AF670" s="79"/>
      <c r="AG670" s="84">
        <v>0</v>
      </c>
      <c r="AH670" s="85"/>
      <c r="AI670" s="38"/>
      <c r="AJ670" s="80">
        <v>0</v>
      </c>
    </row>
    <row r="671" spans="1:36" x14ac:dyDescent="0.2">
      <c r="A671" s="49"/>
      <c r="B671" s="49"/>
      <c r="C671" s="101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79"/>
      <c r="O671" s="79"/>
      <c r="P671" s="79"/>
      <c r="Q671" s="80">
        <v>0</v>
      </c>
      <c r="R671" s="81"/>
      <c r="S671" s="79"/>
      <c r="T671" s="79"/>
      <c r="U671" s="79"/>
      <c r="V671" s="79"/>
      <c r="W671" s="79"/>
      <c r="X671" s="79"/>
      <c r="Y671" s="79"/>
      <c r="Z671" s="79"/>
      <c r="AA671" s="82"/>
      <c r="AB671" s="83"/>
      <c r="AC671" s="82"/>
      <c r="AD671" s="82"/>
      <c r="AE671" s="79"/>
      <c r="AF671" s="79"/>
      <c r="AG671" s="84">
        <v>0</v>
      </c>
      <c r="AH671" s="85"/>
      <c r="AI671" s="38"/>
      <c r="AJ671" s="80">
        <v>0</v>
      </c>
    </row>
    <row r="672" spans="1:36" x14ac:dyDescent="0.2">
      <c r="A672" s="49"/>
      <c r="B672" s="49"/>
      <c r="C672" s="101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79"/>
      <c r="O672" s="79"/>
      <c r="P672" s="79"/>
      <c r="Q672" s="80">
        <v>0</v>
      </c>
      <c r="R672" s="81"/>
      <c r="S672" s="79"/>
      <c r="T672" s="79"/>
      <c r="U672" s="79"/>
      <c r="V672" s="79"/>
      <c r="W672" s="79"/>
      <c r="X672" s="79"/>
      <c r="Y672" s="79"/>
      <c r="Z672" s="79"/>
      <c r="AA672" s="82"/>
      <c r="AB672" s="83"/>
      <c r="AC672" s="82"/>
      <c r="AD672" s="82"/>
      <c r="AE672" s="79"/>
      <c r="AF672" s="79"/>
      <c r="AG672" s="84">
        <v>0</v>
      </c>
      <c r="AH672" s="85"/>
      <c r="AI672" s="38"/>
      <c r="AJ672" s="80">
        <v>0</v>
      </c>
    </row>
    <row r="673" spans="1:36" x14ac:dyDescent="0.2">
      <c r="A673" s="49"/>
      <c r="B673" s="49"/>
      <c r="C673" s="101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79"/>
      <c r="O673" s="79"/>
      <c r="P673" s="79"/>
      <c r="Q673" s="80">
        <v>0</v>
      </c>
      <c r="R673" s="81"/>
      <c r="S673" s="79"/>
      <c r="T673" s="79"/>
      <c r="U673" s="79"/>
      <c r="V673" s="79"/>
      <c r="W673" s="79"/>
      <c r="X673" s="79"/>
      <c r="Y673" s="79"/>
      <c r="Z673" s="79"/>
      <c r="AA673" s="82"/>
      <c r="AB673" s="83"/>
      <c r="AC673" s="82"/>
      <c r="AD673" s="82"/>
      <c r="AE673" s="79"/>
      <c r="AF673" s="79"/>
      <c r="AG673" s="84">
        <v>0</v>
      </c>
      <c r="AH673" s="85"/>
      <c r="AI673" s="38"/>
      <c r="AJ673" s="80">
        <v>0</v>
      </c>
    </row>
    <row r="674" spans="1:36" x14ac:dyDescent="0.2">
      <c r="A674" s="49"/>
      <c r="B674" s="49"/>
      <c r="C674" s="101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79"/>
      <c r="O674" s="79"/>
      <c r="P674" s="79"/>
      <c r="Q674" s="80">
        <v>0</v>
      </c>
      <c r="R674" s="81"/>
      <c r="S674" s="79"/>
      <c r="T674" s="79"/>
      <c r="U674" s="79"/>
      <c r="V674" s="79"/>
      <c r="W674" s="79"/>
      <c r="X674" s="79"/>
      <c r="Y674" s="79"/>
      <c r="Z674" s="79"/>
      <c r="AA674" s="82"/>
      <c r="AB674" s="83"/>
      <c r="AC674" s="82"/>
      <c r="AD674" s="82"/>
      <c r="AE674" s="79"/>
      <c r="AF674" s="79"/>
      <c r="AG674" s="84">
        <v>0</v>
      </c>
      <c r="AH674" s="85"/>
      <c r="AI674" s="38"/>
      <c r="AJ674" s="80">
        <v>0</v>
      </c>
    </row>
    <row r="675" spans="1:36" x14ac:dyDescent="0.2">
      <c r="A675" s="49"/>
      <c r="B675" s="49"/>
      <c r="C675" s="101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79"/>
      <c r="O675" s="79"/>
      <c r="P675" s="79"/>
      <c r="Q675" s="80">
        <v>0</v>
      </c>
      <c r="R675" s="81"/>
      <c r="S675" s="79"/>
      <c r="T675" s="79"/>
      <c r="U675" s="79"/>
      <c r="V675" s="79"/>
      <c r="W675" s="79"/>
      <c r="X675" s="79"/>
      <c r="Y675" s="79"/>
      <c r="Z675" s="79"/>
      <c r="AA675" s="82"/>
      <c r="AB675" s="83"/>
      <c r="AC675" s="82"/>
      <c r="AD675" s="82"/>
      <c r="AE675" s="79"/>
      <c r="AF675" s="79"/>
      <c r="AG675" s="84">
        <v>0</v>
      </c>
      <c r="AH675" s="85"/>
      <c r="AI675" s="38"/>
      <c r="AJ675" s="80">
        <v>0</v>
      </c>
    </row>
    <row r="676" spans="1:36" x14ac:dyDescent="0.2">
      <c r="A676" s="49"/>
      <c r="B676" s="49"/>
      <c r="C676" s="101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79"/>
      <c r="O676" s="79"/>
      <c r="P676" s="79"/>
      <c r="Q676" s="80">
        <v>0</v>
      </c>
      <c r="R676" s="81"/>
      <c r="S676" s="79"/>
      <c r="T676" s="79"/>
      <c r="U676" s="79"/>
      <c r="V676" s="79"/>
      <c r="W676" s="79"/>
      <c r="X676" s="79"/>
      <c r="Y676" s="79"/>
      <c r="Z676" s="79"/>
      <c r="AA676" s="82"/>
      <c r="AB676" s="83"/>
      <c r="AC676" s="82"/>
      <c r="AD676" s="82"/>
      <c r="AE676" s="79"/>
      <c r="AF676" s="79"/>
      <c r="AG676" s="84">
        <v>0</v>
      </c>
      <c r="AH676" s="85"/>
      <c r="AI676" s="38"/>
      <c r="AJ676" s="80">
        <v>0</v>
      </c>
    </row>
    <row r="677" spans="1:36" x14ac:dyDescent="0.2">
      <c r="A677" s="49"/>
      <c r="B677" s="49"/>
      <c r="C677" s="101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79"/>
      <c r="O677" s="79"/>
      <c r="P677" s="79"/>
      <c r="Q677" s="80">
        <v>0</v>
      </c>
      <c r="R677" s="81"/>
      <c r="S677" s="79"/>
      <c r="T677" s="79"/>
      <c r="U677" s="79"/>
      <c r="V677" s="79"/>
      <c r="W677" s="79"/>
      <c r="X677" s="79"/>
      <c r="Y677" s="79"/>
      <c r="Z677" s="79"/>
      <c r="AA677" s="82"/>
      <c r="AB677" s="83"/>
      <c r="AC677" s="82"/>
      <c r="AD677" s="82"/>
      <c r="AE677" s="79"/>
      <c r="AF677" s="79"/>
      <c r="AG677" s="84">
        <v>0</v>
      </c>
      <c r="AH677" s="85"/>
      <c r="AI677" s="38"/>
      <c r="AJ677" s="80">
        <v>0</v>
      </c>
    </row>
    <row r="678" spans="1:36" x14ac:dyDescent="0.2">
      <c r="A678" s="49"/>
      <c r="B678" s="49"/>
      <c r="C678" s="101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79"/>
      <c r="O678" s="79"/>
      <c r="P678" s="79"/>
      <c r="Q678" s="80">
        <v>0</v>
      </c>
      <c r="R678" s="81"/>
      <c r="S678" s="79"/>
      <c r="T678" s="79"/>
      <c r="U678" s="79"/>
      <c r="V678" s="79"/>
      <c r="W678" s="79"/>
      <c r="X678" s="79"/>
      <c r="Y678" s="79"/>
      <c r="Z678" s="79"/>
      <c r="AA678" s="82"/>
      <c r="AB678" s="83"/>
      <c r="AC678" s="82"/>
      <c r="AD678" s="82"/>
      <c r="AE678" s="79"/>
      <c r="AF678" s="79"/>
      <c r="AG678" s="84">
        <v>0</v>
      </c>
      <c r="AH678" s="85"/>
      <c r="AI678" s="38"/>
      <c r="AJ678" s="80">
        <v>0</v>
      </c>
    </row>
    <row r="679" spans="1:36" x14ac:dyDescent="0.2">
      <c r="A679" s="49"/>
      <c r="B679" s="49"/>
      <c r="C679" s="101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79"/>
      <c r="O679" s="79"/>
      <c r="P679" s="79"/>
      <c r="Q679" s="80">
        <v>0</v>
      </c>
      <c r="R679" s="81"/>
      <c r="S679" s="79"/>
      <c r="T679" s="79"/>
      <c r="U679" s="79"/>
      <c r="V679" s="79"/>
      <c r="W679" s="79"/>
      <c r="X679" s="79"/>
      <c r="Y679" s="79"/>
      <c r="Z679" s="79"/>
      <c r="AA679" s="82"/>
      <c r="AB679" s="83"/>
      <c r="AC679" s="82"/>
      <c r="AD679" s="82"/>
      <c r="AE679" s="79"/>
      <c r="AF679" s="79"/>
      <c r="AG679" s="84">
        <v>0</v>
      </c>
      <c r="AH679" s="85"/>
      <c r="AI679" s="38"/>
      <c r="AJ679" s="80">
        <v>0</v>
      </c>
    </row>
    <row r="680" spans="1:36" x14ac:dyDescent="0.2">
      <c r="A680" s="49"/>
      <c r="B680" s="49"/>
      <c r="C680" s="101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79"/>
      <c r="O680" s="79"/>
      <c r="P680" s="79"/>
      <c r="Q680" s="80">
        <v>0</v>
      </c>
      <c r="R680" s="81"/>
      <c r="S680" s="79"/>
      <c r="T680" s="79"/>
      <c r="U680" s="79"/>
      <c r="V680" s="79"/>
      <c r="W680" s="79"/>
      <c r="X680" s="79"/>
      <c r="Y680" s="79"/>
      <c r="Z680" s="79"/>
      <c r="AA680" s="82"/>
      <c r="AB680" s="83"/>
      <c r="AC680" s="82"/>
      <c r="AD680" s="82"/>
      <c r="AE680" s="79"/>
      <c r="AF680" s="79"/>
      <c r="AG680" s="84">
        <v>0</v>
      </c>
      <c r="AH680" s="85"/>
      <c r="AI680" s="38"/>
      <c r="AJ680" s="80">
        <v>0</v>
      </c>
    </row>
    <row r="681" spans="1:36" x14ac:dyDescent="0.2">
      <c r="A681" s="49"/>
      <c r="B681" s="49"/>
      <c r="C681" s="101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79"/>
      <c r="O681" s="79"/>
      <c r="P681" s="79"/>
      <c r="Q681" s="80">
        <v>0</v>
      </c>
      <c r="R681" s="81"/>
      <c r="S681" s="79"/>
      <c r="T681" s="79"/>
      <c r="U681" s="79"/>
      <c r="V681" s="79"/>
      <c r="W681" s="79"/>
      <c r="X681" s="79"/>
      <c r="Y681" s="79"/>
      <c r="Z681" s="79"/>
      <c r="AA681" s="82"/>
      <c r="AB681" s="83"/>
      <c r="AC681" s="82"/>
      <c r="AD681" s="82"/>
      <c r="AE681" s="79"/>
      <c r="AF681" s="79"/>
      <c r="AG681" s="84">
        <v>0</v>
      </c>
      <c r="AH681" s="85"/>
      <c r="AI681" s="38"/>
      <c r="AJ681" s="80">
        <v>0</v>
      </c>
    </row>
    <row r="682" spans="1:36" x14ac:dyDescent="0.2">
      <c r="A682" s="49"/>
      <c r="B682" s="49"/>
      <c r="C682" s="101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79"/>
      <c r="O682" s="79"/>
      <c r="P682" s="79"/>
      <c r="Q682" s="80">
        <v>0</v>
      </c>
      <c r="R682" s="81"/>
      <c r="S682" s="79"/>
      <c r="T682" s="79"/>
      <c r="U682" s="79"/>
      <c r="V682" s="79"/>
      <c r="W682" s="79"/>
      <c r="X682" s="79"/>
      <c r="Y682" s="79"/>
      <c r="Z682" s="79"/>
      <c r="AA682" s="82"/>
      <c r="AB682" s="83"/>
      <c r="AC682" s="82"/>
      <c r="AD682" s="82"/>
      <c r="AE682" s="79"/>
      <c r="AF682" s="79"/>
      <c r="AG682" s="84">
        <v>0</v>
      </c>
      <c r="AH682" s="85"/>
      <c r="AI682" s="38"/>
      <c r="AJ682" s="80">
        <v>0</v>
      </c>
    </row>
    <row r="683" spans="1:36" x14ac:dyDescent="0.2">
      <c r="A683" s="49"/>
      <c r="B683" s="49"/>
      <c r="C683" s="101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79"/>
      <c r="O683" s="79"/>
      <c r="P683" s="79"/>
      <c r="Q683" s="80">
        <v>0</v>
      </c>
      <c r="R683" s="81"/>
      <c r="S683" s="79"/>
      <c r="T683" s="79"/>
      <c r="U683" s="79"/>
      <c r="V683" s="79"/>
      <c r="W683" s="79"/>
      <c r="X683" s="79"/>
      <c r="Y683" s="79"/>
      <c r="Z683" s="79"/>
      <c r="AA683" s="82"/>
      <c r="AB683" s="83"/>
      <c r="AC683" s="82"/>
      <c r="AD683" s="82"/>
      <c r="AE683" s="79"/>
      <c r="AF683" s="79"/>
      <c r="AG683" s="84">
        <v>0</v>
      </c>
      <c r="AH683" s="85"/>
      <c r="AI683" s="38"/>
      <c r="AJ683" s="80">
        <v>0</v>
      </c>
    </row>
    <row r="684" spans="1:36" x14ac:dyDescent="0.2">
      <c r="A684" s="49"/>
      <c r="B684" s="49"/>
      <c r="C684" s="101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79"/>
      <c r="O684" s="79"/>
      <c r="P684" s="79"/>
      <c r="Q684" s="80">
        <v>0</v>
      </c>
      <c r="R684" s="81"/>
      <c r="S684" s="79"/>
      <c r="T684" s="79"/>
      <c r="U684" s="79"/>
      <c r="V684" s="79"/>
      <c r="W684" s="79"/>
      <c r="X684" s="79"/>
      <c r="Y684" s="79"/>
      <c r="Z684" s="79"/>
      <c r="AA684" s="82"/>
      <c r="AB684" s="83"/>
      <c r="AC684" s="82"/>
      <c r="AD684" s="82"/>
      <c r="AE684" s="79"/>
      <c r="AF684" s="79"/>
      <c r="AG684" s="84">
        <v>0</v>
      </c>
      <c r="AH684" s="85"/>
      <c r="AI684" s="38"/>
      <c r="AJ684" s="80">
        <v>0</v>
      </c>
    </row>
    <row r="685" spans="1:36" x14ac:dyDescent="0.2">
      <c r="A685" s="49"/>
      <c r="B685" s="49"/>
      <c r="C685" s="101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79"/>
      <c r="O685" s="79"/>
      <c r="P685" s="79"/>
      <c r="Q685" s="80">
        <v>0</v>
      </c>
      <c r="R685" s="81"/>
      <c r="S685" s="79"/>
      <c r="T685" s="79"/>
      <c r="U685" s="79"/>
      <c r="V685" s="79"/>
      <c r="W685" s="79"/>
      <c r="X685" s="79"/>
      <c r="Y685" s="79"/>
      <c r="Z685" s="79"/>
      <c r="AA685" s="82"/>
      <c r="AB685" s="83"/>
      <c r="AC685" s="82"/>
      <c r="AD685" s="82"/>
      <c r="AE685" s="79"/>
      <c r="AF685" s="79"/>
      <c r="AG685" s="84">
        <v>0</v>
      </c>
      <c r="AH685" s="85"/>
      <c r="AI685" s="38"/>
      <c r="AJ685" s="80">
        <v>0</v>
      </c>
    </row>
    <row r="686" spans="1:36" x14ac:dyDescent="0.2">
      <c r="A686" s="49"/>
      <c r="B686" s="49"/>
      <c r="C686" s="101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79"/>
      <c r="O686" s="79"/>
      <c r="P686" s="79"/>
      <c r="Q686" s="80">
        <v>0</v>
      </c>
      <c r="R686" s="81"/>
      <c r="S686" s="79"/>
      <c r="T686" s="79"/>
      <c r="U686" s="79"/>
      <c r="V686" s="79"/>
      <c r="W686" s="79"/>
      <c r="X686" s="79"/>
      <c r="Y686" s="79"/>
      <c r="Z686" s="79"/>
      <c r="AA686" s="82"/>
      <c r="AB686" s="83"/>
      <c r="AC686" s="82"/>
      <c r="AD686" s="82"/>
      <c r="AE686" s="79"/>
      <c r="AF686" s="79"/>
      <c r="AG686" s="84">
        <v>0</v>
      </c>
      <c r="AH686" s="85"/>
      <c r="AI686" s="38"/>
      <c r="AJ686" s="80">
        <v>0</v>
      </c>
    </row>
    <row r="687" spans="1:36" x14ac:dyDescent="0.2">
      <c r="A687" s="49"/>
      <c r="B687" s="49"/>
      <c r="C687" s="101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79"/>
      <c r="O687" s="79"/>
      <c r="P687" s="79"/>
      <c r="Q687" s="80">
        <v>0</v>
      </c>
      <c r="R687" s="81"/>
      <c r="S687" s="79"/>
      <c r="T687" s="79"/>
      <c r="U687" s="79"/>
      <c r="V687" s="79"/>
      <c r="W687" s="79"/>
      <c r="X687" s="79"/>
      <c r="Y687" s="79"/>
      <c r="Z687" s="79"/>
      <c r="AA687" s="82"/>
      <c r="AB687" s="83"/>
      <c r="AC687" s="82"/>
      <c r="AD687" s="82"/>
      <c r="AE687" s="79"/>
      <c r="AF687" s="79"/>
      <c r="AG687" s="84">
        <v>0</v>
      </c>
      <c r="AH687" s="85"/>
      <c r="AI687" s="38"/>
      <c r="AJ687" s="80">
        <v>0</v>
      </c>
    </row>
    <row r="688" spans="1:36" x14ac:dyDescent="0.2">
      <c r="A688" s="49"/>
      <c r="B688" s="49"/>
      <c r="C688" s="101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79"/>
      <c r="O688" s="79"/>
      <c r="P688" s="79"/>
      <c r="Q688" s="80">
        <v>0</v>
      </c>
      <c r="R688" s="81"/>
      <c r="S688" s="79"/>
      <c r="T688" s="79"/>
      <c r="U688" s="79"/>
      <c r="V688" s="79"/>
      <c r="W688" s="79"/>
      <c r="X688" s="79"/>
      <c r="Y688" s="79"/>
      <c r="Z688" s="79"/>
      <c r="AA688" s="82"/>
      <c r="AB688" s="83"/>
      <c r="AC688" s="82"/>
      <c r="AD688" s="82"/>
      <c r="AE688" s="79"/>
      <c r="AF688" s="79"/>
      <c r="AG688" s="84">
        <v>0</v>
      </c>
      <c r="AH688" s="85"/>
      <c r="AI688" s="38"/>
      <c r="AJ688" s="80">
        <v>0</v>
      </c>
    </row>
    <row r="689" spans="1:36" x14ac:dyDescent="0.2">
      <c r="A689" s="49"/>
      <c r="B689" s="49"/>
      <c r="C689" s="101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79"/>
      <c r="O689" s="79"/>
      <c r="P689" s="79"/>
      <c r="Q689" s="80">
        <v>0</v>
      </c>
      <c r="R689" s="81"/>
      <c r="S689" s="79"/>
      <c r="T689" s="79"/>
      <c r="U689" s="79"/>
      <c r="V689" s="79"/>
      <c r="W689" s="79"/>
      <c r="X689" s="79"/>
      <c r="Y689" s="79"/>
      <c r="Z689" s="79"/>
      <c r="AA689" s="82"/>
      <c r="AB689" s="83"/>
      <c r="AC689" s="82"/>
      <c r="AD689" s="82"/>
      <c r="AE689" s="79"/>
      <c r="AF689" s="79"/>
      <c r="AG689" s="84">
        <v>0</v>
      </c>
      <c r="AH689" s="85"/>
      <c r="AI689" s="38"/>
      <c r="AJ689" s="80">
        <v>0</v>
      </c>
    </row>
    <row r="690" spans="1:36" x14ac:dyDescent="0.2">
      <c r="A690" s="49"/>
      <c r="B690" s="49"/>
      <c r="C690" s="101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79"/>
      <c r="O690" s="79"/>
      <c r="P690" s="79"/>
      <c r="Q690" s="80">
        <v>0</v>
      </c>
      <c r="R690" s="81"/>
      <c r="S690" s="79"/>
      <c r="T690" s="79"/>
      <c r="U690" s="79"/>
      <c r="V690" s="79"/>
      <c r="W690" s="79"/>
      <c r="X690" s="79"/>
      <c r="Y690" s="79"/>
      <c r="Z690" s="79"/>
      <c r="AA690" s="82"/>
      <c r="AB690" s="83"/>
      <c r="AC690" s="82"/>
      <c r="AD690" s="82"/>
      <c r="AE690" s="79"/>
      <c r="AF690" s="79"/>
      <c r="AG690" s="84">
        <v>0</v>
      </c>
      <c r="AH690" s="85"/>
      <c r="AI690" s="38"/>
      <c r="AJ690" s="80">
        <v>0</v>
      </c>
    </row>
    <row r="691" spans="1:36" x14ac:dyDescent="0.2">
      <c r="A691" s="49"/>
      <c r="B691" s="49"/>
      <c r="C691" s="101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79"/>
      <c r="O691" s="79"/>
      <c r="P691" s="79"/>
      <c r="Q691" s="80">
        <v>0</v>
      </c>
      <c r="R691" s="81"/>
      <c r="S691" s="79"/>
      <c r="T691" s="79"/>
      <c r="U691" s="79"/>
      <c r="V691" s="79"/>
      <c r="W691" s="79"/>
      <c r="X691" s="79"/>
      <c r="Y691" s="79"/>
      <c r="Z691" s="79"/>
      <c r="AA691" s="82"/>
      <c r="AB691" s="83"/>
      <c r="AC691" s="82"/>
      <c r="AD691" s="82"/>
      <c r="AE691" s="79"/>
      <c r="AF691" s="79"/>
      <c r="AG691" s="84">
        <v>0</v>
      </c>
      <c r="AH691" s="85"/>
      <c r="AI691" s="38"/>
      <c r="AJ691" s="80">
        <v>0</v>
      </c>
    </row>
    <row r="692" spans="1:36" x14ac:dyDescent="0.2">
      <c r="A692" s="49"/>
      <c r="B692" s="49"/>
      <c r="C692" s="101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79"/>
      <c r="O692" s="79"/>
      <c r="P692" s="79"/>
      <c r="Q692" s="80">
        <v>0</v>
      </c>
      <c r="R692" s="81"/>
      <c r="S692" s="79"/>
      <c r="T692" s="79"/>
      <c r="U692" s="79"/>
      <c r="V692" s="79"/>
      <c r="W692" s="79"/>
      <c r="X692" s="79"/>
      <c r="Y692" s="79"/>
      <c r="Z692" s="79"/>
      <c r="AA692" s="82"/>
      <c r="AB692" s="83"/>
      <c r="AC692" s="82"/>
      <c r="AD692" s="82"/>
      <c r="AE692" s="79"/>
      <c r="AF692" s="79"/>
      <c r="AG692" s="84">
        <v>0</v>
      </c>
      <c r="AH692" s="85"/>
      <c r="AI692" s="38"/>
      <c r="AJ692" s="80">
        <v>0</v>
      </c>
    </row>
    <row r="693" spans="1:36" x14ac:dyDescent="0.2">
      <c r="A693" s="49"/>
      <c r="B693" s="49"/>
      <c r="C693" s="101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79"/>
      <c r="O693" s="79"/>
      <c r="P693" s="79"/>
      <c r="Q693" s="80">
        <v>0</v>
      </c>
      <c r="R693" s="81"/>
      <c r="S693" s="79"/>
      <c r="T693" s="79"/>
      <c r="U693" s="79"/>
      <c r="V693" s="79"/>
      <c r="W693" s="79"/>
      <c r="X693" s="79"/>
      <c r="Y693" s="79"/>
      <c r="Z693" s="79"/>
      <c r="AA693" s="82"/>
      <c r="AB693" s="83"/>
      <c r="AC693" s="82"/>
      <c r="AD693" s="82"/>
      <c r="AE693" s="79"/>
      <c r="AF693" s="79"/>
      <c r="AG693" s="84">
        <v>0</v>
      </c>
      <c r="AH693" s="85"/>
      <c r="AI693" s="38"/>
      <c r="AJ693" s="80">
        <v>0</v>
      </c>
    </row>
    <row r="694" spans="1:36" x14ac:dyDescent="0.2">
      <c r="A694" s="49"/>
      <c r="B694" s="49"/>
      <c r="C694" s="101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79"/>
      <c r="O694" s="79"/>
      <c r="P694" s="79"/>
      <c r="Q694" s="80">
        <v>0</v>
      </c>
      <c r="R694" s="81"/>
      <c r="S694" s="79"/>
      <c r="T694" s="79"/>
      <c r="U694" s="79"/>
      <c r="V694" s="79"/>
      <c r="W694" s="79"/>
      <c r="X694" s="79"/>
      <c r="Y694" s="79"/>
      <c r="Z694" s="79"/>
      <c r="AA694" s="82"/>
      <c r="AB694" s="83"/>
      <c r="AC694" s="82"/>
      <c r="AD694" s="82"/>
      <c r="AE694" s="79"/>
      <c r="AF694" s="79"/>
      <c r="AG694" s="84">
        <v>0</v>
      </c>
      <c r="AH694" s="85"/>
      <c r="AI694" s="38"/>
      <c r="AJ694" s="80">
        <v>0</v>
      </c>
    </row>
    <row r="695" spans="1:36" x14ac:dyDescent="0.2">
      <c r="A695" s="49"/>
      <c r="B695" s="49"/>
      <c r="C695" s="101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79"/>
      <c r="O695" s="79"/>
      <c r="P695" s="79"/>
      <c r="Q695" s="80">
        <v>0</v>
      </c>
      <c r="R695" s="81"/>
      <c r="S695" s="79"/>
      <c r="T695" s="79"/>
      <c r="U695" s="79"/>
      <c r="V695" s="79"/>
      <c r="W695" s="79"/>
      <c r="X695" s="79"/>
      <c r="Y695" s="79"/>
      <c r="Z695" s="79"/>
      <c r="AA695" s="82"/>
      <c r="AB695" s="83"/>
      <c r="AC695" s="82"/>
      <c r="AD695" s="82"/>
      <c r="AE695" s="79"/>
      <c r="AF695" s="79"/>
      <c r="AG695" s="84">
        <v>0</v>
      </c>
      <c r="AH695" s="85"/>
      <c r="AI695" s="38"/>
      <c r="AJ695" s="80">
        <v>0</v>
      </c>
    </row>
    <row r="696" spans="1:36" x14ac:dyDescent="0.2">
      <c r="A696" s="49"/>
      <c r="B696" s="49"/>
      <c r="C696" s="101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79"/>
      <c r="O696" s="79"/>
      <c r="P696" s="79"/>
      <c r="Q696" s="80">
        <v>0</v>
      </c>
      <c r="R696" s="81"/>
      <c r="S696" s="79"/>
      <c r="T696" s="79"/>
      <c r="U696" s="79"/>
      <c r="V696" s="79"/>
      <c r="W696" s="79"/>
      <c r="X696" s="79"/>
      <c r="Y696" s="79"/>
      <c r="Z696" s="79"/>
      <c r="AA696" s="82"/>
      <c r="AB696" s="83"/>
      <c r="AC696" s="82"/>
      <c r="AD696" s="82"/>
      <c r="AE696" s="79"/>
      <c r="AF696" s="79"/>
      <c r="AG696" s="84">
        <v>0</v>
      </c>
      <c r="AH696" s="85"/>
      <c r="AI696" s="38"/>
      <c r="AJ696" s="80">
        <v>0</v>
      </c>
    </row>
    <row r="697" spans="1:36" x14ac:dyDescent="0.2">
      <c r="A697" s="49"/>
      <c r="B697" s="49"/>
      <c r="C697" s="101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79"/>
      <c r="O697" s="79"/>
      <c r="P697" s="79"/>
      <c r="Q697" s="80">
        <v>0</v>
      </c>
      <c r="R697" s="81"/>
      <c r="S697" s="79"/>
      <c r="T697" s="79"/>
      <c r="U697" s="79"/>
      <c r="V697" s="79"/>
      <c r="W697" s="79"/>
      <c r="X697" s="79"/>
      <c r="Y697" s="79"/>
      <c r="Z697" s="79"/>
      <c r="AA697" s="82"/>
      <c r="AB697" s="83"/>
      <c r="AC697" s="82"/>
      <c r="AD697" s="82"/>
      <c r="AE697" s="79"/>
      <c r="AF697" s="79"/>
      <c r="AG697" s="84">
        <v>0</v>
      </c>
      <c r="AH697" s="85"/>
      <c r="AI697" s="38"/>
      <c r="AJ697" s="80">
        <v>0</v>
      </c>
    </row>
    <row r="698" spans="1:36" x14ac:dyDescent="0.2">
      <c r="A698" s="49"/>
      <c r="B698" s="49"/>
      <c r="C698" s="101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79"/>
      <c r="O698" s="79"/>
      <c r="P698" s="79"/>
      <c r="Q698" s="80">
        <v>0</v>
      </c>
      <c r="R698" s="81"/>
      <c r="S698" s="79"/>
      <c r="T698" s="79"/>
      <c r="U698" s="79"/>
      <c r="V698" s="79"/>
      <c r="W698" s="79"/>
      <c r="X698" s="79"/>
      <c r="Y698" s="79"/>
      <c r="Z698" s="79"/>
      <c r="AA698" s="82"/>
      <c r="AB698" s="83"/>
      <c r="AC698" s="82"/>
      <c r="AD698" s="82"/>
      <c r="AE698" s="79"/>
      <c r="AF698" s="79"/>
      <c r="AG698" s="84">
        <v>0</v>
      </c>
      <c r="AH698" s="85"/>
      <c r="AI698" s="38"/>
      <c r="AJ698" s="80">
        <v>0</v>
      </c>
    </row>
    <row r="699" spans="1:36" x14ac:dyDescent="0.2">
      <c r="A699" s="49"/>
      <c r="B699" s="49"/>
      <c r="C699" s="101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79"/>
      <c r="O699" s="79"/>
      <c r="P699" s="79"/>
      <c r="Q699" s="80">
        <v>0</v>
      </c>
      <c r="R699" s="81"/>
      <c r="S699" s="79"/>
      <c r="T699" s="79"/>
      <c r="U699" s="79"/>
      <c r="V699" s="79"/>
      <c r="W699" s="79"/>
      <c r="X699" s="79"/>
      <c r="Y699" s="79"/>
      <c r="Z699" s="79"/>
      <c r="AA699" s="82"/>
      <c r="AB699" s="83"/>
      <c r="AC699" s="82"/>
      <c r="AD699" s="82"/>
      <c r="AE699" s="79"/>
      <c r="AF699" s="79"/>
      <c r="AG699" s="84">
        <v>0</v>
      </c>
      <c r="AH699" s="85"/>
      <c r="AI699" s="38"/>
      <c r="AJ699" s="80">
        <v>0</v>
      </c>
    </row>
    <row r="700" spans="1:36" x14ac:dyDescent="0.2">
      <c r="A700" s="49"/>
      <c r="B700" s="49"/>
      <c r="C700" s="101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79"/>
      <c r="O700" s="79"/>
      <c r="P700" s="79"/>
      <c r="Q700" s="80">
        <v>0</v>
      </c>
      <c r="R700" s="81"/>
      <c r="S700" s="79"/>
      <c r="T700" s="79"/>
      <c r="U700" s="79"/>
      <c r="V700" s="79"/>
      <c r="W700" s="79"/>
      <c r="X700" s="79"/>
      <c r="Y700" s="79"/>
      <c r="Z700" s="79"/>
      <c r="AA700" s="82"/>
      <c r="AB700" s="83"/>
      <c r="AC700" s="82"/>
      <c r="AD700" s="82"/>
      <c r="AE700" s="79"/>
      <c r="AF700" s="79"/>
      <c r="AG700" s="84">
        <v>0</v>
      </c>
      <c r="AH700" s="85"/>
      <c r="AI700" s="38"/>
      <c r="AJ700" s="80">
        <v>0</v>
      </c>
    </row>
    <row r="701" spans="1:36" x14ac:dyDescent="0.2">
      <c r="A701" s="49"/>
      <c r="B701" s="49"/>
      <c r="C701" s="101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79"/>
      <c r="O701" s="79"/>
      <c r="P701" s="79"/>
      <c r="Q701" s="80">
        <v>0</v>
      </c>
      <c r="R701" s="81"/>
      <c r="S701" s="79"/>
      <c r="T701" s="79"/>
      <c r="U701" s="79"/>
      <c r="V701" s="79"/>
      <c r="W701" s="79"/>
      <c r="X701" s="79"/>
      <c r="Y701" s="79"/>
      <c r="Z701" s="79"/>
      <c r="AA701" s="82"/>
      <c r="AB701" s="83"/>
      <c r="AC701" s="82"/>
      <c r="AD701" s="82"/>
      <c r="AE701" s="79"/>
      <c r="AF701" s="79"/>
      <c r="AG701" s="84">
        <v>0</v>
      </c>
      <c r="AH701" s="85"/>
      <c r="AI701" s="38"/>
      <c r="AJ701" s="80">
        <v>0</v>
      </c>
    </row>
    <row r="702" spans="1:36" x14ac:dyDescent="0.2">
      <c r="A702" s="49"/>
      <c r="B702" s="49"/>
      <c r="C702" s="101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79"/>
      <c r="O702" s="79"/>
      <c r="P702" s="79"/>
      <c r="Q702" s="80">
        <v>0</v>
      </c>
      <c r="R702" s="81"/>
      <c r="S702" s="79"/>
      <c r="T702" s="79"/>
      <c r="U702" s="79"/>
      <c r="V702" s="79"/>
      <c r="W702" s="79"/>
      <c r="X702" s="79"/>
      <c r="Y702" s="79"/>
      <c r="Z702" s="79"/>
      <c r="AA702" s="82"/>
      <c r="AB702" s="83"/>
      <c r="AC702" s="82"/>
      <c r="AD702" s="82"/>
      <c r="AE702" s="79"/>
      <c r="AF702" s="79"/>
      <c r="AG702" s="84">
        <v>0</v>
      </c>
      <c r="AH702" s="85"/>
      <c r="AI702" s="38"/>
      <c r="AJ702" s="80">
        <v>0</v>
      </c>
    </row>
    <row r="703" spans="1:36" x14ac:dyDescent="0.2">
      <c r="A703" s="49"/>
      <c r="B703" s="49"/>
      <c r="C703" s="101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79"/>
      <c r="O703" s="79"/>
      <c r="P703" s="79"/>
      <c r="Q703" s="80">
        <v>0</v>
      </c>
      <c r="R703" s="81"/>
      <c r="S703" s="79"/>
      <c r="T703" s="79"/>
      <c r="U703" s="79"/>
      <c r="V703" s="79"/>
      <c r="W703" s="79"/>
      <c r="X703" s="79"/>
      <c r="Y703" s="79"/>
      <c r="Z703" s="79"/>
      <c r="AA703" s="82"/>
      <c r="AB703" s="83"/>
      <c r="AC703" s="82"/>
      <c r="AD703" s="82"/>
      <c r="AE703" s="79"/>
      <c r="AF703" s="79"/>
      <c r="AG703" s="84">
        <v>0</v>
      </c>
      <c r="AH703" s="85"/>
      <c r="AI703" s="38"/>
      <c r="AJ703" s="80">
        <v>0</v>
      </c>
    </row>
    <row r="704" spans="1:36" x14ac:dyDescent="0.2">
      <c r="A704" s="49"/>
      <c r="B704" s="49"/>
      <c r="C704" s="101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79"/>
      <c r="O704" s="79"/>
      <c r="P704" s="79"/>
      <c r="Q704" s="80">
        <v>0</v>
      </c>
      <c r="R704" s="81"/>
      <c r="S704" s="79"/>
      <c r="T704" s="79"/>
      <c r="U704" s="79"/>
      <c r="V704" s="79"/>
      <c r="W704" s="79"/>
      <c r="X704" s="79"/>
      <c r="Y704" s="79"/>
      <c r="Z704" s="79"/>
      <c r="AA704" s="82"/>
      <c r="AB704" s="83"/>
      <c r="AC704" s="82"/>
      <c r="AD704" s="82"/>
      <c r="AE704" s="79"/>
      <c r="AF704" s="79"/>
      <c r="AG704" s="84">
        <v>0</v>
      </c>
      <c r="AH704" s="85"/>
      <c r="AI704" s="38"/>
      <c r="AJ704" s="80">
        <v>0</v>
      </c>
    </row>
    <row r="705" spans="1:36" x14ac:dyDescent="0.2">
      <c r="A705" s="49"/>
      <c r="B705" s="49"/>
      <c r="C705" s="101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79"/>
      <c r="O705" s="79"/>
      <c r="P705" s="79"/>
      <c r="Q705" s="80">
        <v>0</v>
      </c>
      <c r="R705" s="81"/>
      <c r="S705" s="79"/>
      <c r="T705" s="79"/>
      <c r="U705" s="79"/>
      <c r="V705" s="79"/>
      <c r="W705" s="79"/>
      <c r="X705" s="79"/>
      <c r="Y705" s="79"/>
      <c r="Z705" s="79"/>
      <c r="AA705" s="82"/>
      <c r="AB705" s="83"/>
      <c r="AC705" s="82"/>
      <c r="AD705" s="82"/>
      <c r="AE705" s="79"/>
      <c r="AF705" s="79"/>
      <c r="AG705" s="84">
        <v>0</v>
      </c>
      <c r="AH705" s="85"/>
      <c r="AI705" s="38"/>
      <c r="AJ705" s="80">
        <v>0</v>
      </c>
    </row>
    <row r="706" spans="1:36" x14ac:dyDescent="0.2">
      <c r="A706" s="49"/>
      <c r="B706" s="49"/>
      <c r="C706" s="101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79"/>
      <c r="O706" s="79"/>
      <c r="P706" s="79"/>
      <c r="Q706" s="80">
        <v>0</v>
      </c>
      <c r="R706" s="81"/>
      <c r="S706" s="79"/>
      <c r="T706" s="79"/>
      <c r="U706" s="79"/>
      <c r="V706" s="79"/>
      <c r="W706" s="79"/>
      <c r="X706" s="79"/>
      <c r="Y706" s="79"/>
      <c r="Z706" s="79"/>
      <c r="AA706" s="82"/>
      <c r="AB706" s="83"/>
      <c r="AC706" s="82"/>
      <c r="AD706" s="82"/>
      <c r="AE706" s="79"/>
      <c r="AF706" s="79"/>
      <c r="AG706" s="84">
        <v>0</v>
      </c>
      <c r="AH706" s="85"/>
      <c r="AI706" s="38"/>
      <c r="AJ706" s="80">
        <v>0</v>
      </c>
    </row>
    <row r="707" spans="1:36" x14ac:dyDescent="0.2">
      <c r="A707" s="49"/>
      <c r="B707" s="49"/>
      <c r="C707" s="101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79"/>
      <c r="O707" s="79"/>
      <c r="P707" s="79"/>
      <c r="Q707" s="80">
        <v>0</v>
      </c>
      <c r="R707" s="81"/>
      <c r="S707" s="79"/>
      <c r="T707" s="79"/>
      <c r="U707" s="79"/>
      <c r="V707" s="79"/>
      <c r="W707" s="79"/>
      <c r="X707" s="79"/>
      <c r="Y707" s="79"/>
      <c r="Z707" s="79"/>
      <c r="AA707" s="82"/>
      <c r="AB707" s="83"/>
      <c r="AC707" s="82"/>
      <c r="AD707" s="82"/>
      <c r="AE707" s="79"/>
      <c r="AF707" s="79"/>
      <c r="AG707" s="84">
        <v>0</v>
      </c>
      <c r="AH707" s="85"/>
      <c r="AI707" s="38"/>
      <c r="AJ707" s="80">
        <v>0</v>
      </c>
    </row>
    <row r="708" spans="1:36" x14ac:dyDescent="0.2">
      <c r="A708" s="49"/>
      <c r="B708" s="49"/>
      <c r="C708" s="101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79"/>
      <c r="O708" s="79"/>
      <c r="P708" s="79"/>
      <c r="Q708" s="80">
        <v>0</v>
      </c>
      <c r="R708" s="81"/>
      <c r="S708" s="79"/>
      <c r="T708" s="79"/>
      <c r="U708" s="79"/>
      <c r="V708" s="79"/>
      <c r="W708" s="79"/>
      <c r="X708" s="79"/>
      <c r="Y708" s="79"/>
      <c r="Z708" s="79"/>
      <c r="AA708" s="82"/>
      <c r="AB708" s="83"/>
      <c r="AC708" s="82"/>
      <c r="AD708" s="82"/>
      <c r="AE708" s="79"/>
      <c r="AF708" s="79"/>
      <c r="AG708" s="84">
        <v>0</v>
      </c>
      <c r="AH708" s="85"/>
      <c r="AI708" s="38"/>
      <c r="AJ708" s="80">
        <v>0</v>
      </c>
    </row>
    <row r="709" spans="1:36" x14ac:dyDescent="0.2">
      <c r="A709" s="49"/>
      <c r="B709" s="49"/>
      <c r="C709" s="101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79"/>
      <c r="O709" s="79"/>
      <c r="P709" s="79"/>
      <c r="Q709" s="80">
        <v>0</v>
      </c>
      <c r="R709" s="81"/>
      <c r="S709" s="79"/>
      <c r="T709" s="79"/>
      <c r="U709" s="79"/>
      <c r="V709" s="79"/>
      <c r="W709" s="79"/>
      <c r="X709" s="79"/>
      <c r="Y709" s="79"/>
      <c r="Z709" s="79"/>
      <c r="AA709" s="82"/>
      <c r="AB709" s="83"/>
      <c r="AC709" s="82"/>
      <c r="AD709" s="82"/>
      <c r="AE709" s="79"/>
      <c r="AF709" s="79"/>
      <c r="AG709" s="84">
        <v>0</v>
      </c>
      <c r="AH709" s="85"/>
      <c r="AI709" s="38"/>
      <c r="AJ709" s="80">
        <v>0</v>
      </c>
    </row>
    <row r="710" spans="1:36" x14ac:dyDescent="0.2">
      <c r="A710" s="49"/>
      <c r="B710" s="49"/>
      <c r="C710" s="101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79"/>
      <c r="O710" s="79"/>
      <c r="P710" s="79"/>
      <c r="Q710" s="80">
        <v>0</v>
      </c>
      <c r="R710" s="81"/>
      <c r="S710" s="79"/>
      <c r="T710" s="79"/>
      <c r="U710" s="79"/>
      <c r="V710" s="79"/>
      <c r="W710" s="79"/>
      <c r="X710" s="79"/>
      <c r="Y710" s="79"/>
      <c r="Z710" s="79"/>
      <c r="AA710" s="82"/>
      <c r="AB710" s="83"/>
      <c r="AC710" s="82"/>
      <c r="AD710" s="82"/>
      <c r="AE710" s="79"/>
      <c r="AF710" s="79"/>
      <c r="AG710" s="84">
        <v>0</v>
      </c>
      <c r="AH710" s="85"/>
      <c r="AI710" s="38"/>
      <c r="AJ710" s="80">
        <v>0</v>
      </c>
    </row>
    <row r="711" spans="1:36" x14ac:dyDescent="0.2">
      <c r="A711" s="49"/>
      <c r="B711" s="49"/>
      <c r="C711" s="101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79"/>
      <c r="O711" s="79"/>
      <c r="P711" s="79"/>
      <c r="Q711" s="80">
        <v>0</v>
      </c>
      <c r="R711" s="81"/>
      <c r="S711" s="79"/>
      <c r="T711" s="79"/>
      <c r="U711" s="79"/>
      <c r="V711" s="79"/>
      <c r="W711" s="79"/>
      <c r="X711" s="79"/>
      <c r="Y711" s="79"/>
      <c r="Z711" s="79"/>
      <c r="AA711" s="82"/>
      <c r="AB711" s="83"/>
      <c r="AC711" s="82"/>
      <c r="AD711" s="82"/>
      <c r="AE711" s="79"/>
      <c r="AF711" s="79"/>
      <c r="AG711" s="84">
        <v>0</v>
      </c>
      <c r="AH711" s="85"/>
      <c r="AI711" s="38"/>
      <c r="AJ711" s="80">
        <v>0</v>
      </c>
    </row>
    <row r="712" spans="1:36" x14ac:dyDescent="0.2">
      <c r="A712" s="49"/>
      <c r="B712" s="49"/>
      <c r="C712" s="101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79"/>
      <c r="O712" s="79"/>
      <c r="P712" s="79"/>
      <c r="Q712" s="80">
        <v>0</v>
      </c>
      <c r="R712" s="81"/>
      <c r="S712" s="79"/>
      <c r="T712" s="79"/>
      <c r="U712" s="79"/>
      <c r="V712" s="79"/>
      <c r="W712" s="79"/>
      <c r="X712" s="79"/>
      <c r="Y712" s="79"/>
      <c r="Z712" s="79"/>
      <c r="AA712" s="82"/>
      <c r="AB712" s="83"/>
      <c r="AC712" s="82"/>
      <c r="AD712" s="82"/>
      <c r="AE712" s="79"/>
      <c r="AF712" s="79"/>
      <c r="AG712" s="84">
        <v>0</v>
      </c>
      <c r="AH712" s="85"/>
      <c r="AI712" s="38"/>
      <c r="AJ712" s="80">
        <v>0</v>
      </c>
    </row>
    <row r="713" spans="1:36" x14ac:dyDescent="0.2">
      <c r="A713" s="49"/>
      <c r="B713" s="49"/>
      <c r="C713" s="101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79"/>
      <c r="O713" s="79"/>
      <c r="P713" s="79"/>
      <c r="Q713" s="80">
        <v>0</v>
      </c>
      <c r="R713" s="81"/>
      <c r="S713" s="79"/>
      <c r="T713" s="79"/>
      <c r="U713" s="79"/>
      <c r="V713" s="79"/>
      <c r="W713" s="79"/>
      <c r="X713" s="79"/>
      <c r="Y713" s="79"/>
      <c r="Z713" s="79"/>
      <c r="AA713" s="82"/>
      <c r="AB713" s="83"/>
      <c r="AC713" s="82"/>
      <c r="AD713" s="82"/>
      <c r="AE713" s="79"/>
      <c r="AF713" s="79"/>
      <c r="AG713" s="84">
        <v>0</v>
      </c>
      <c r="AH713" s="85"/>
      <c r="AI713" s="38"/>
      <c r="AJ713" s="80">
        <v>0</v>
      </c>
    </row>
    <row r="714" spans="1:36" x14ac:dyDescent="0.2">
      <c r="A714" s="49"/>
      <c r="B714" s="49"/>
      <c r="C714" s="101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79"/>
      <c r="O714" s="79"/>
      <c r="P714" s="79"/>
      <c r="Q714" s="80">
        <v>0</v>
      </c>
      <c r="R714" s="81"/>
      <c r="S714" s="79"/>
      <c r="T714" s="79"/>
      <c r="U714" s="79"/>
      <c r="V714" s="79"/>
      <c r="W714" s="79"/>
      <c r="X714" s="79"/>
      <c r="Y714" s="79"/>
      <c r="Z714" s="79"/>
      <c r="AA714" s="82"/>
      <c r="AB714" s="83"/>
      <c r="AC714" s="82"/>
      <c r="AD714" s="82"/>
      <c r="AE714" s="79"/>
      <c r="AF714" s="79"/>
      <c r="AG714" s="84">
        <v>0</v>
      </c>
      <c r="AH714" s="85"/>
      <c r="AI714" s="38"/>
      <c r="AJ714" s="80">
        <v>0</v>
      </c>
    </row>
    <row r="715" spans="1:36" x14ac:dyDescent="0.2">
      <c r="A715" s="49"/>
      <c r="B715" s="49"/>
      <c r="C715" s="101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79"/>
      <c r="O715" s="79"/>
      <c r="P715" s="79"/>
      <c r="Q715" s="80">
        <v>0</v>
      </c>
      <c r="R715" s="81"/>
      <c r="S715" s="79"/>
      <c r="T715" s="79"/>
      <c r="U715" s="79"/>
      <c r="V715" s="79"/>
      <c r="W715" s="79"/>
      <c r="X715" s="79"/>
      <c r="Y715" s="79"/>
      <c r="Z715" s="79"/>
      <c r="AA715" s="82"/>
      <c r="AB715" s="83"/>
      <c r="AC715" s="82"/>
      <c r="AD715" s="82"/>
      <c r="AE715" s="79"/>
      <c r="AF715" s="79"/>
      <c r="AG715" s="84">
        <v>0</v>
      </c>
      <c r="AH715" s="85"/>
      <c r="AI715" s="38"/>
      <c r="AJ715" s="80">
        <v>0</v>
      </c>
    </row>
    <row r="716" spans="1:36" x14ac:dyDescent="0.2">
      <c r="A716" s="49"/>
      <c r="B716" s="49"/>
      <c r="C716" s="101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79"/>
      <c r="O716" s="79"/>
      <c r="P716" s="79"/>
      <c r="Q716" s="80">
        <v>0</v>
      </c>
      <c r="R716" s="81"/>
      <c r="S716" s="79"/>
      <c r="T716" s="79"/>
      <c r="U716" s="79"/>
      <c r="V716" s="79"/>
      <c r="W716" s="79"/>
      <c r="X716" s="79"/>
      <c r="Y716" s="79"/>
      <c r="Z716" s="79"/>
      <c r="AA716" s="82"/>
      <c r="AB716" s="83"/>
      <c r="AC716" s="82"/>
      <c r="AD716" s="82"/>
      <c r="AE716" s="79"/>
      <c r="AF716" s="79"/>
      <c r="AG716" s="84">
        <v>0</v>
      </c>
      <c r="AH716" s="85"/>
      <c r="AI716" s="38"/>
      <c r="AJ716" s="80">
        <v>0</v>
      </c>
    </row>
    <row r="717" spans="1:36" x14ac:dyDescent="0.2">
      <c r="A717" s="49"/>
      <c r="B717" s="49"/>
      <c r="C717" s="101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79"/>
      <c r="O717" s="79"/>
      <c r="P717" s="79"/>
      <c r="Q717" s="80">
        <v>0</v>
      </c>
      <c r="R717" s="81"/>
      <c r="S717" s="79"/>
      <c r="T717" s="79"/>
      <c r="U717" s="79"/>
      <c r="V717" s="79"/>
      <c r="W717" s="79"/>
      <c r="X717" s="79"/>
      <c r="Y717" s="79"/>
      <c r="Z717" s="79"/>
      <c r="AA717" s="82"/>
      <c r="AB717" s="83"/>
      <c r="AC717" s="82"/>
      <c r="AD717" s="82"/>
      <c r="AE717" s="79"/>
      <c r="AF717" s="79"/>
      <c r="AG717" s="84">
        <v>0</v>
      </c>
      <c r="AH717" s="85"/>
      <c r="AI717" s="38"/>
      <c r="AJ717" s="80">
        <v>0</v>
      </c>
    </row>
    <row r="718" spans="1:36" x14ac:dyDescent="0.2">
      <c r="A718" s="49"/>
      <c r="B718" s="49"/>
      <c r="C718" s="101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79"/>
      <c r="O718" s="79"/>
      <c r="P718" s="79"/>
      <c r="Q718" s="80">
        <v>0</v>
      </c>
      <c r="R718" s="81"/>
      <c r="S718" s="79"/>
      <c r="T718" s="79"/>
      <c r="U718" s="79"/>
      <c r="V718" s="79"/>
      <c r="W718" s="79"/>
      <c r="X718" s="79"/>
      <c r="Y718" s="79"/>
      <c r="Z718" s="79"/>
      <c r="AA718" s="82"/>
      <c r="AB718" s="83"/>
      <c r="AC718" s="82"/>
      <c r="AD718" s="82"/>
      <c r="AE718" s="79"/>
      <c r="AF718" s="79"/>
      <c r="AG718" s="84">
        <v>0</v>
      </c>
      <c r="AH718" s="85"/>
      <c r="AI718" s="38"/>
      <c r="AJ718" s="80">
        <v>0</v>
      </c>
    </row>
    <row r="719" spans="1:36" x14ac:dyDescent="0.2">
      <c r="A719" s="49"/>
      <c r="B719" s="49"/>
      <c r="C719" s="101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79"/>
      <c r="O719" s="79"/>
      <c r="P719" s="79"/>
      <c r="Q719" s="80">
        <v>0</v>
      </c>
      <c r="R719" s="81"/>
      <c r="S719" s="79"/>
      <c r="T719" s="79"/>
      <c r="U719" s="79"/>
      <c r="V719" s="79"/>
      <c r="W719" s="79"/>
      <c r="X719" s="79"/>
      <c r="Y719" s="79"/>
      <c r="Z719" s="79"/>
      <c r="AA719" s="82"/>
      <c r="AB719" s="83"/>
      <c r="AC719" s="82"/>
      <c r="AD719" s="82"/>
      <c r="AE719" s="79"/>
      <c r="AF719" s="79"/>
      <c r="AG719" s="84">
        <v>0</v>
      </c>
      <c r="AH719" s="85"/>
      <c r="AI719" s="38"/>
      <c r="AJ719" s="80">
        <v>0</v>
      </c>
    </row>
    <row r="720" spans="1:36" x14ac:dyDescent="0.2">
      <c r="A720" s="49"/>
      <c r="B720" s="49"/>
      <c r="C720" s="101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79"/>
      <c r="O720" s="79"/>
      <c r="P720" s="79"/>
      <c r="Q720" s="80">
        <v>0</v>
      </c>
      <c r="R720" s="81"/>
      <c r="S720" s="79"/>
      <c r="T720" s="79"/>
      <c r="U720" s="79"/>
      <c r="V720" s="79"/>
      <c r="W720" s="79"/>
      <c r="X720" s="79"/>
      <c r="Y720" s="79"/>
      <c r="Z720" s="79"/>
      <c r="AA720" s="82"/>
      <c r="AB720" s="83"/>
      <c r="AC720" s="82"/>
      <c r="AD720" s="82"/>
      <c r="AE720" s="79"/>
      <c r="AF720" s="79"/>
      <c r="AG720" s="84">
        <v>0</v>
      </c>
      <c r="AH720" s="85"/>
      <c r="AI720" s="38"/>
      <c r="AJ720" s="80">
        <v>0</v>
      </c>
    </row>
    <row r="721" spans="1:36" x14ac:dyDescent="0.2">
      <c r="A721" s="49"/>
      <c r="B721" s="49"/>
      <c r="C721" s="101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79"/>
      <c r="O721" s="79"/>
      <c r="P721" s="79"/>
      <c r="Q721" s="80">
        <v>0</v>
      </c>
      <c r="R721" s="81"/>
      <c r="S721" s="79"/>
      <c r="T721" s="79"/>
      <c r="U721" s="79"/>
      <c r="V721" s="79"/>
      <c r="W721" s="79"/>
      <c r="X721" s="79"/>
      <c r="Y721" s="79"/>
      <c r="Z721" s="79"/>
      <c r="AA721" s="82"/>
      <c r="AB721" s="83"/>
      <c r="AC721" s="82"/>
      <c r="AD721" s="82"/>
      <c r="AE721" s="79"/>
      <c r="AF721" s="79"/>
      <c r="AG721" s="84">
        <v>0</v>
      </c>
      <c r="AH721" s="85"/>
      <c r="AI721" s="38"/>
      <c r="AJ721" s="80">
        <v>0</v>
      </c>
    </row>
    <row r="722" spans="1:36" x14ac:dyDescent="0.2">
      <c r="A722" s="49"/>
      <c r="B722" s="49"/>
      <c r="C722" s="101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79"/>
      <c r="O722" s="79"/>
      <c r="P722" s="79"/>
      <c r="Q722" s="80">
        <v>0</v>
      </c>
      <c r="R722" s="81"/>
      <c r="S722" s="79"/>
      <c r="T722" s="79"/>
      <c r="U722" s="79"/>
      <c r="V722" s="79"/>
      <c r="W722" s="79"/>
      <c r="X722" s="79"/>
      <c r="Y722" s="79"/>
      <c r="Z722" s="79"/>
      <c r="AA722" s="82"/>
      <c r="AB722" s="83"/>
      <c r="AC722" s="82"/>
      <c r="AD722" s="82"/>
      <c r="AE722" s="79"/>
      <c r="AF722" s="79"/>
      <c r="AG722" s="84">
        <v>0</v>
      </c>
      <c r="AH722" s="85"/>
      <c r="AI722" s="38"/>
      <c r="AJ722" s="80">
        <v>0</v>
      </c>
    </row>
    <row r="723" spans="1:36" x14ac:dyDescent="0.2">
      <c r="A723" s="49"/>
      <c r="B723" s="49"/>
      <c r="C723" s="101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79"/>
      <c r="O723" s="79"/>
      <c r="P723" s="79"/>
      <c r="Q723" s="80">
        <v>0</v>
      </c>
      <c r="R723" s="81"/>
      <c r="S723" s="79"/>
      <c r="T723" s="79"/>
      <c r="U723" s="79"/>
      <c r="V723" s="79"/>
      <c r="W723" s="79"/>
      <c r="X723" s="79"/>
      <c r="Y723" s="79"/>
      <c r="Z723" s="79"/>
      <c r="AA723" s="82"/>
      <c r="AB723" s="83"/>
      <c r="AC723" s="82"/>
      <c r="AD723" s="82"/>
      <c r="AE723" s="79"/>
      <c r="AF723" s="79"/>
      <c r="AG723" s="84">
        <v>0</v>
      </c>
      <c r="AH723" s="85"/>
      <c r="AI723" s="38"/>
      <c r="AJ723" s="80">
        <v>0</v>
      </c>
    </row>
    <row r="724" spans="1:36" x14ac:dyDescent="0.2">
      <c r="A724" s="49"/>
      <c r="B724" s="49"/>
      <c r="C724" s="101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79"/>
      <c r="O724" s="79"/>
      <c r="P724" s="79"/>
      <c r="Q724" s="80">
        <v>0</v>
      </c>
      <c r="R724" s="81"/>
      <c r="S724" s="79"/>
      <c r="T724" s="79"/>
      <c r="U724" s="79"/>
      <c r="V724" s="79"/>
      <c r="W724" s="79"/>
      <c r="X724" s="79"/>
      <c r="Y724" s="79"/>
      <c r="Z724" s="79"/>
      <c r="AA724" s="82"/>
      <c r="AB724" s="83"/>
      <c r="AC724" s="82"/>
      <c r="AD724" s="82"/>
      <c r="AE724" s="79"/>
      <c r="AF724" s="79"/>
      <c r="AG724" s="84">
        <v>0</v>
      </c>
      <c r="AH724" s="85"/>
      <c r="AI724" s="38"/>
      <c r="AJ724" s="80">
        <v>0</v>
      </c>
    </row>
    <row r="725" spans="1:36" x14ac:dyDescent="0.2">
      <c r="A725" s="49"/>
      <c r="B725" s="49"/>
      <c r="C725" s="101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79"/>
      <c r="O725" s="79"/>
      <c r="P725" s="79"/>
      <c r="Q725" s="80">
        <v>0</v>
      </c>
      <c r="R725" s="81"/>
      <c r="S725" s="79"/>
      <c r="T725" s="79"/>
      <c r="U725" s="79"/>
      <c r="V725" s="79"/>
      <c r="W725" s="79"/>
      <c r="X725" s="79"/>
      <c r="Y725" s="79"/>
      <c r="Z725" s="79"/>
      <c r="AA725" s="82"/>
      <c r="AB725" s="83"/>
      <c r="AC725" s="82"/>
      <c r="AD725" s="82"/>
      <c r="AE725" s="79"/>
      <c r="AF725" s="79"/>
      <c r="AG725" s="84">
        <v>0</v>
      </c>
      <c r="AH725" s="85"/>
      <c r="AI725" s="38"/>
      <c r="AJ725" s="80">
        <v>0</v>
      </c>
    </row>
    <row r="726" spans="1:36" x14ac:dyDescent="0.2">
      <c r="A726" s="49"/>
      <c r="B726" s="49"/>
      <c r="C726" s="101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79"/>
      <c r="O726" s="79"/>
      <c r="P726" s="79"/>
      <c r="Q726" s="80">
        <v>0</v>
      </c>
      <c r="R726" s="81"/>
      <c r="S726" s="79"/>
      <c r="T726" s="79"/>
      <c r="U726" s="79"/>
      <c r="V726" s="79"/>
      <c r="W726" s="79"/>
      <c r="X726" s="79"/>
      <c r="Y726" s="79"/>
      <c r="Z726" s="79"/>
      <c r="AA726" s="82"/>
      <c r="AB726" s="83"/>
      <c r="AC726" s="82"/>
      <c r="AD726" s="82"/>
      <c r="AE726" s="79"/>
      <c r="AF726" s="79"/>
      <c r="AG726" s="84">
        <v>0</v>
      </c>
      <c r="AH726" s="85"/>
      <c r="AI726" s="38"/>
      <c r="AJ726" s="80">
        <v>0</v>
      </c>
    </row>
    <row r="727" spans="1:36" x14ac:dyDescent="0.2">
      <c r="A727" s="49"/>
      <c r="B727" s="49"/>
      <c r="C727" s="101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79"/>
      <c r="O727" s="79"/>
      <c r="P727" s="79"/>
      <c r="Q727" s="80">
        <v>0</v>
      </c>
      <c r="R727" s="81"/>
      <c r="S727" s="79"/>
      <c r="T727" s="79"/>
      <c r="U727" s="79"/>
      <c r="V727" s="79"/>
      <c r="W727" s="79"/>
      <c r="X727" s="79"/>
      <c r="Y727" s="79"/>
      <c r="Z727" s="79"/>
      <c r="AA727" s="82"/>
      <c r="AB727" s="83"/>
      <c r="AC727" s="82"/>
      <c r="AD727" s="82"/>
      <c r="AE727" s="79"/>
      <c r="AF727" s="79"/>
      <c r="AG727" s="84">
        <v>0</v>
      </c>
      <c r="AH727" s="85"/>
      <c r="AI727" s="38"/>
      <c r="AJ727" s="80">
        <v>0</v>
      </c>
    </row>
    <row r="728" spans="1:36" x14ac:dyDescent="0.2">
      <c r="A728" s="49"/>
      <c r="B728" s="49"/>
      <c r="C728" s="101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79"/>
      <c r="O728" s="79"/>
      <c r="P728" s="79"/>
      <c r="Q728" s="80">
        <v>0</v>
      </c>
      <c r="R728" s="81"/>
      <c r="S728" s="79"/>
      <c r="T728" s="79"/>
      <c r="U728" s="79"/>
      <c r="V728" s="79"/>
      <c r="W728" s="79"/>
      <c r="X728" s="79"/>
      <c r="Y728" s="79"/>
      <c r="Z728" s="79"/>
      <c r="AA728" s="82"/>
      <c r="AB728" s="83"/>
      <c r="AC728" s="82"/>
      <c r="AD728" s="82"/>
      <c r="AE728" s="79"/>
      <c r="AF728" s="79"/>
      <c r="AG728" s="84">
        <v>0</v>
      </c>
      <c r="AH728" s="85"/>
      <c r="AI728" s="38"/>
      <c r="AJ728" s="80">
        <v>0</v>
      </c>
    </row>
    <row r="729" spans="1:36" x14ac:dyDescent="0.2">
      <c r="A729" s="49"/>
      <c r="B729" s="49"/>
      <c r="C729" s="101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79"/>
      <c r="O729" s="79"/>
      <c r="P729" s="79"/>
      <c r="Q729" s="80">
        <v>0</v>
      </c>
      <c r="R729" s="81"/>
      <c r="S729" s="79"/>
      <c r="T729" s="79"/>
      <c r="U729" s="79"/>
      <c r="V729" s="79"/>
      <c r="W729" s="79"/>
      <c r="X729" s="79"/>
      <c r="Y729" s="79"/>
      <c r="Z729" s="79"/>
      <c r="AA729" s="82"/>
      <c r="AB729" s="83"/>
      <c r="AC729" s="82"/>
      <c r="AD729" s="82"/>
      <c r="AE729" s="79"/>
      <c r="AF729" s="79"/>
      <c r="AG729" s="84">
        <v>0</v>
      </c>
      <c r="AH729" s="85"/>
      <c r="AI729" s="38"/>
      <c r="AJ729" s="80">
        <v>0</v>
      </c>
    </row>
    <row r="730" spans="1:36" x14ac:dyDescent="0.2">
      <c r="A730" s="49"/>
      <c r="B730" s="49"/>
      <c r="C730" s="101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79"/>
      <c r="O730" s="79"/>
      <c r="P730" s="79"/>
      <c r="Q730" s="80">
        <v>0</v>
      </c>
      <c r="R730" s="81"/>
      <c r="S730" s="79"/>
      <c r="T730" s="79"/>
      <c r="U730" s="79"/>
      <c r="V730" s="79"/>
      <c r="W730" s="79"/>
      <c r="X730" s="79"/>
      <c r="Y730" s="79"/>
      <c r="Z730" s="79"/>
      <c r="AA730" s="82"/>
      <c r="AB730" s="83"/>
      <c r="AC730" s="82"/>
      <c r="AD730" s="82"/>
      <c r="AE730" s="79"/>
      <c r="AF730" s="79"/>
      <c r="AG730" s="84">
        <v>0</v>
      </c>
      <c r="AH730" s="85"/>
      <c r="AI730" s="38"/>
      <c r="AJ730" s="80">
        <v>0</v>
      </c>
    </row>
    <row r="731" spans="1:36" x14ac:dyDescent="0.2">
      <c r="A731" s="49"/>
      <c r="B731" s="49"/>
      <c r="C731" s="101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79"/>
      <c r="O731" s="79"/>
      <c r="P731" s="79"/>
      <c r="Q731" s="80">
        <v>0</v>
      </c>
      <c r="R731" s="81"/>
      <c r="S731" s="79"/>
      <c r="T731" s="79"/>
      <c r="U731" s="79"/>
      <c r="V731" s="79"/>
      <c r="W731" s="79"/>
      <c r="X731" s="79"/>
      <c r="Y731" s="79"/>
      <c r="Z731" s="79"/>
      <c r="AA731" s="82"/>
      <c r="AB731" s="83"/>
      <c r="AC731" s="82"/>
      <c r="AD731" s="82"/>
      <c r="AE731" s="79"/>
      <c r="AF731" s="79"/>
      <c r="AG731" s="84">
        <v>0</v>
      </c>
      <c r="AH731" s="85"/>
      <c r="AI731" s="38"/>
      <c r="AJ731" s="80">
        <v>0</v>
      </c>
    </row>
    <row r="732" spans="1:36" x14ac:dyDescent="0.2">
      <c r="A732" s="49"/>
      <c r="B732" s="49"/>
      <c r="C732" s="101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79"/>
      <c r="O732" s="79"/>
      <c r="P732" s="79"/>
      <c r="Q732" s="80">
        <v>0</v>
      </c>
      <c r="R732" s="81"/>
      <c r="S732" s="79"/>
      <c r="T732" s="79"/>
      <c r="U732" s="79"/>
      <c r="V732" s="79"/>
      <c r="W732" s="79"/>
      <c r="X732" s="79"/>
      <c r="Y732" s="79"/>
      <c r="Z732" s="79"/>
      <c r="AA732" s="82"/>
      <c r="AB732" s="83"/>
      <c r="AC732" s="82"/>
      <c r="AD732" s="82"/>
      <c r="AE732" s="79"/>
      <c r="AF732" s="79"/>
      <c r="AG732" s="84">
        <v>0</v>
      </c>
      <c r="AH732" s="85"/>
      <c r="AI732" s="38"/>
      <c r="AJ732" s="80">
        <v>0</v>
      </c>
    </row>
    <row r="733" spans="1:36" x14ac:dyDescent="0.2">
      <c r="A733" s="49"/>
      <c r="B733" s="49"/>
      <c r="C733" s="101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79"/>
      <c r="O733" s="79"/>
      <c r="P733" s="79"/>
      <c r="Q733" s="80">
        <v>0</v>
      </c>
      <c r="R733" s="81"/>
      <c r="S733" s="79"/>
      <c r="T733" s="79"/>
      <c r="U733" s="79"/>
      <c r="V733" s="79"/>
      <c r="W733" s="79"/>
      <c r="X733" s="79"/>
      <c r="Y733" s="79"/>
      <c r="Z733" s="79"/>
      <c r="AA733" s="82"/>
      <c r="AB733" s="83"/>
      <c r="AC733" s="82"/>
      <c r="AD733" s="82"/>
      <c r="AE733" s="79"/>
      <c r="AF733" s="79"/>
      <c r="AG733" s="84">
        <v>0</v>
      </c>
      <c r="AH733" s="85"/>
      <c r="AI733" s="38"/>
      <c r="AJ733" s="80">
        <v>0</v>
      </c>
    </row>
    <row r="734" spans="1:36" x14ac:dyDescent="0.2">
      <c r="A734" s="49"/>
      <c r="B734" s="49"/>
      <c r="C734" s="101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79"/>
      <c r="O734" s="79"/>
      <c r="P734" s="79"/>
      <c r="Q734" s="80">
        <v>0</v>
      </c>
      <c r="R734" s="81"/>
      <c r="S734" s="79"/>
      <c r="T734" s="79"/>
      <c r="U734" s="79"/>
      <c r="V734" s="79"/>
      <c r="W734" s="79"/>
      <c r="X734" s="79"/>
      <c r="Y734" s="79"/>
      <c r="Z734" s="79"/>
      <c r="AA734" s="82"/>
      <c r="AB734" s="83"/>
      <c r="AC734" s="82"/>
      <c r="AD734" s="82"/>
      <c r="AE734" s="79"/>
      <c r="AF734" s="79"/>
      <c r="AG734" s="84">
        <v>0</v>
      </c>
      <c r="AH734" s="85"/>
      <c r="AI734" s="38"/>
      <c r="AJ734" s="80">
        <v>0</v>
      </c>
    </row>
    <row r="735" spans="1:36" x14ac:dyDescent="0.2">
      <c r="A735" s="49"/>
      <c r="B735" s="49"/>
      <c r="C735" s="101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79"/>
      <c r="O735" s="79"/>
      <c r="P735" s="79"/>
      <c r="Q735" s="80">
        <v>0</v>
      </c>
      <c r="R735" s="81"/>
      <c r="S735" s="79"/>
      <c r="T735" s="79"/>
      <c r="U735" s="79"/>
      <c r="V735" s="79"/>
      <c r="W735" s="79"/>
      <c r="X735" s="79"/>
      <c r="Y735" s="79"/>
      <c r="Z735" s="79"/>
      <c r="AA735" s="82"/>
      <c r="AB735" s="83"/>
      <c r="AC735" s="82"/>
      <c r="AD735" s="82"/>
      <c r="AE735" s="79"/>
      <c r="AF735" s="79"/>
      <c r="AG735" s="84">
        <v>0</v>
      </c>
      <c r="AH735" s="85"/>
      <c r="AI735" s="38"/>
      <c r="AJ735" s="80">
        <v>0</v>
      </c>
    </row>
    <row r="736" spans="1:36" x14ac:dyDescent="0.2">
      <c r="A736" s="49"/>
      <c r="B736" s="49"/>
      <c r="C736" s="101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79"/>
      <c r="O736" s="79"/>
      <c r="P736" s="79"/>
      <c r="Q736" s="80">
        <v>0</v>
      </c>
      <c r="R736" s="81"/>
      <c r="S736" s="79"/>
      <c r="T736" s="79"/>
      <c r="U736" s="79"/>
      <c r="V736" s="79"/>
      <c r="W736" s="79"/>
      <c r="X736" s="79"/>
      <c r="Y736" s="79"/>
      <c r="Z736" s="79"/>
      <c r="AA736" s="82"/>
      <c r="AB736" s="83"/>
      <c r="AC736" s="82"/>
      <c r="AD736" s="82"/>
      <c r="AE736" s="79"/>
      <c r="AF736" s="79"/>
      <c r="AG736" s="84">
        <v>0</v>
      </c>
      <c r="AH736" s="85"/>
      <c r="AI736" s="38"/>
      <c r="AJ736" s="80">
        <v>0</v>
      </c>
    </row>
    <row r="737" spans="1:36" x14ac:dyDescent="0.2">
      <c r="A737" s="49"/>
      <c r="B737" s="49"/>
      <c r="C737" s="101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79"/>
      <c r="O737" s="79"/>
      <c r="P737" s="79"/>
      <c r="Q737" s="80">
        <v>0</v>
      </c>
      <c r="R737" s="81"/>
      <c r="S737" s="79"/>
      <c r="T737" s="79"/>
      <c r="U737" s="79"/>
      <c r="V737" s="79"/>
      <c r="W737" s="79"/>
      <c r="X737" s="79"/>
      <c r="Y737" s="79"/>
      <c r="Z737" s="79"/>
      <c r="AA737" s="82"/>
      <c r="AB737" s="83"/>
      <c r="AC737" s="82"/>
      <c r="AD737" s="82"/>
      <c r="AE737" s="79"/>
      <c r="AF737" s="79"/>
      <c r="AG737" s="84">
        <v>0</v>
      </c>
      <c r="AH737" s="85"/>
      <c r="AI737" s="38"/>
      <c r="AJ737" s="80">
        <v>0</v>
      </c>
    </row>
    <row r="738" spans="1:36" x14ac:dyDescent="0.2">
      <c r="A738" s="49"/>
      <c r="B738" s="49"/>
      <c r="C738" s="101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79"/>
      <c r="O738" s="79"/>
      <c r="P738" s="79"/>
      <c r="Q738" s="80">
        <v>0</v>
      </c>
      <c r="R738" s="81"/>
      <c r="S738" s="79"/>
      <c r="T738" s="79"/>
      <c r="U738" s="79"/>
      <c r="V738" s="79"/>
      <c r="W738" s="79"/>
      <c r="X738" s="79"/>
      <c r="Y738" s="79"/>
      <c r="Z738" s="79"/>
      <c r="AA738" s="82"/>
      <c r="AB738" s="83"/>
      <c r="AC738" s="82"/>
      <c r="AD738" s="82"/>
      <c r="AE738" s="79"/>
      <c r="AF738" s="79"/>
      <c r="AG738" s="84">
        <v>0</v>
      </c>
      <c r="AH738" s="85"/>
      <c r="AI738" s="38"/>
      <c r="AJ738" s="80">
        <v>0</v>
      </c>
    </row>
    <row r="739" spans="1:36" x14ac:dyDescent="0.2">
      <c r="A739" s="49"/>
      <c r="B739" s="49"/>
      <c r="C739" s="101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79"/>
      <c r="O739" s="79"/>
      <c r="P739" s="79"/>
      <c r="Q739" s="80">
        <v>0</v>
      </c>
      <c r="R739" s="81"/>
      <c r="S739" s="79"/>
      <c r="T739" s="79"/>
      <c r="U739" s="79"/>
      <c r="V739" s="79"/>
      <c r="W739" s="79"/>
      <c r="X739" s="79"/>
      <c r="Y739" s="79"/>
      <c r="Z739" s="79"/>
      <c r="AA739" s="82"/>
      <c r="AB739" s="83"/>
      <c r="AC739" s="82"/>
      <c r="AD739" s="82"/>
      <c r="AE739" s="79"/>
      <c r="AF739" s="79"/>
      <c r="AG739" s="84">
        <v>0</v>
      </c>
      <c r="AH739" s="85"/>
      <c r="AI739" s="38"/>
      <c r="AJ739" s="80">
        <v>0</v>
      </c>
    </row>
    <row r="740" spans="1:36" x14ac:dyDescent="0.2">
      <c r="A740" s="49"/>
      <c r="B740" s="49"/>
      <c r="C740" s="101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79"/>
      <c r="O740" s="79"/>
      <c r="P740" s="79"/>
      <c r="Q740" s="80">
        <v>0</v>
      </c>
      <c r="R740" s="81"/>
      <c r="S740" s="79"/>
      <c r="T740" s="79"/>
      <c r="U740" s="79"/>
      <c r="V740" s="79"/>
      <c r="W740" s="79"/>
      <c r="X740" s="79"/>
      <c r="Y740" s="79"/>
      <c r="Z740" s="79"/>
      <c r="AA740" s="82"/>
      <c r="AB740" s="83"/>
      <c r="AC740" s="82"/>
      <c r="AD740" s="82"/>
      <c r="AE740" s="79"/>
      <c r="AF740" s="79"/>
      <c r="AG740" s="84">
        <v>0</v>
      </c>
      <c r="AH740" s="85"/>
      <c r="AI740" s="38"/>
      <c r="AJ740" s="80">
        <v>0</v>
      </c>
    </row>
    <row r="741" spans="1:36" x14ac:dyDescent="0.2">
      <c r="A741" s="49"/>
      <c r="B741" s="49"/>
      <c r="C741" s="101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79"/>
      <c r="O741" s="79"/>
      <c r="P741" s="79"/>
      <c r="Q741" s="80">
        <v>0</v>
      </c>
      <c r="R741" s="81"/>
      <c r="S741" s="79"/>
      <c r="T741" s="79"/>
      <c r="U741" s="79"/>
      <c r="V741" s="79"/>
      <c r="W741" s="79"/>
      <c r="X741" s="79"/>
      <c r="Y741" s="79"/>
      <c r="Z741" s="79"/>
      <c r="AA741" s="82"/>
      <c r="AB741" s="83"/>
      <c r="AC741" s="82"/>
      <c r="AD741" s="82"/>
      <c r="AE741" s="79"/>
      <c r="AF741" s="79"/>
      <c r="AG741" s="84">
        <v>0</v>
      </c>
      <c r="AH741" s="85"/>
      <c r="AI741" s="38"/>
      <c r="AJ741" s="80">
        <v>0</v>
      </c>
    </row>
    <row r="742" spans="1:36" x14ac:dyDescent="0.2">
      <c r="A742" s="49"/>
      <c r="B742" s="49"/>
      <c r="C742" s="101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79"/>
      <c r="O742" s="79"/>
      <c r="P742" s="79"/>
      <c r="Q742" s="80">
        <v>0</v>
      </c>
      <c r="R742" s="81"/>
      <c r="S742" s="79"/>
      <c r="T742" s="79"/>
      <c r="U742" s="79"/>
      <c r="V742" s="79"/>
      <c r="W742" s="79"/>
      <c r="X742" s="79"/>
      <c r="Y742" s="79"/>
      <c r="Z742" s="79"/>
      <c r="AA742" s="82"/>
      <c r="AB742" s="83"/>
      <c r="AC742" s="82"/>
      <c r="AD742" s="82"/>
      <c r="AE742" s="79"/>
      <c r="AF742" s="79"/>
      <c r="AG742" s="84">
        <v>0</v>
      </c>
      <c r="AH742" s="85"/>
      <c r="AI742" s="38"/>
      <c r="AJ742" s="80">
        <v>0</v>
      </c>
    </row>
    <row r="743" spans="1:36" x14ac:dyDescent="0.2">
      <c r="A743" s="49"/>
      <c r="B743" s="49"/>
      <c r="C743" s="101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79"/>
      <c r="O743" s="79"/>
      <c r="P743" s="79"/>
      <c r="Q743" s="80">
        <v>0</v>
      </c>
      <c r="R743" s="81"/>
      <c r="S743" s="79"/>
      <c r="T743" s="79"/>
      <c r="U743" s="79"/>
      <c r="V743" s="79"/>
      <c r="W743" s="79"/>
      <c r="X743" s="79"/>
      <c r="Y743" s="79"/>
      <c r="Z743" s="79"/>
      <c r="AA743" s="82"/>
      <c r="AB743" s="83"/>
      <c r="AC743" s="82"/>
      <c r="AD743" s="82"/>
      <c r="AE743" s="79"/>
      <c r="AF743" s="79"/>
      <c r="AG743" s="84">
        <v>0</v>
      </c>
      <c r="AH743" s="85"/>
      <c r="AI743" s="38"/>
      <c r="AJ743" s="80">
        <v>0</v>
      </c>
    </row>
    <row r="744" spans="1:36" x14ac:dyDescent="0.2">
      <c r="A744" s="49"/>
      <c r="B744" s="49"/>
      <c r="C744" s="101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79"/>
      <c r="O744" s="79"/>
      <c r="P744" s="79"/>
      <c r="Q744" s="80">
        <v>0</v>
      </c>
      <c r="R744" s="81"/>
      <c r="S744" s="79"/>
      <c r="T744" s="79"/>
      <c r="U744" s="79"/>
      <c r="V744" s="79"/>
      <c r="W744" s="79"/>
      <c r="X744" s="79"/>
      <c r="Y744" s="79"/>
      <c r="Z744" s="79"/>
      <c r="AA744" s="82"/>
      <c r="AB744" s="83"/>
      <c r="AC744" s="82"/>
      <c r="AD744" s="82"/>
      <c r="AE744" s="79"/>
      <c r="AF744" s="79"/>
      <c r="AG744" s="84">
        <v>0</v>
      </c>
      <c r="AH744" s="85"/>
      <c r="AI744" s="38"/>
      <c r="AJ744" s="80">
        <v>0</v>
      </c>
    </row>
    <row r="745" spans="1:36" x14ac:dyDescent="0.2">
      <c r="A745" s="49"/>
      <c r="B745" s="49"/>
      <c r="C745" s="101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79"/>
      <c r="O745" s="79"/>
      <c r="P745" s="79"/>
      <c r="Q745" s="80">
        <v>0</v>
      </c>
      <c r="R745" s="81"/>
      <c r="S745" s="79"/>
      <c r="T745" s="79"/>
      <c r="U745" s="79"/>
      <c r="V745" s="79"/>
      <c r="W745" s="79"/>
      <c r="X745" s="79"/>
      <c r="Y745" s="79"/>
      <c r="Z745" s="79"/>
      <c r="AA745" s="82"/>
      <c r="AB745" s="83"/>
      <c r="AC745" s="82"/>
      <c r="AD745" s="82"/>
      <c r="AE745" s="79"/>
      <c r="AF745" s="79"/>
      <c r="AG745" s="84">
        <v>0</v>
      </c>
      <c r="AH745" s="85"/>
      <c r="AI745" s="38"/>
      <c r="AJ745" s="80">
        <v>0</v>
      </c>
    </row>
    <row r="746" spans="1:36" x14ac:dyDescent="0.2">
      <c r="A746" s="49"/>
      <c r="B746" s="49"/>
      <c r="C746" s="101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79"/>
      <c r="O746" s="79"/>
      <c r="P746" s="79"/>
      <c r="Q746" s="80">
        <v>0</v>
      </c>
      <c r="R746" s="81"/>
      <c r="S746" s="79"/>
      <c r="T746" s="79"/>
      <c r="U746" s="79"/>
      <c r="V746" s="79"/>
      <c r="W746" s="79"/>
      <c r="X746" s="79"/>
      <c r="Y746" s="79"/>
      <c r="Z746" s="79"/>
      <c r="AA746" s="82"/>
      <c r="AB746" s="83"/>
      <c r="AC746" s="82"/>
      <c r="AD746" s="82"/>
      <c r="AE746" s="79"/>
      <c r="AF746" s="79"/>
      <c r="AG746" s="84">
        <v>0</v>
      </c>
      <c r="AH746" s="85"/>
      <c r="AI746" s="38"/>
      <c r="AJ746" s="80">
        <v>0</v>
      </c>
    </row>
    <row r="747" spans="1:36" x14ac:dyDescent="0.2">
      <c r="A747" s="49"/>
      <c r="B747" s="49"/>
      <c r="C747" s="101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79"/>
      <c r="O747" s="79"/>
      <c r="P747" s="79"/>
      <c r="Q747" s="80">
        <v>0</v>
      </c>
      <c r="R747" s="81"/>
      <c r="S747" s="79"/>
      <c r="T747" s="79"/>
      <c r="U747" s="79"/>
      <c r="V747" s="79"/>
      <c r="W747" s="79"/>
      <c r="X747" s="79"/>
      <c r="Y747" s="79"/>
      <c r="Z747" s="79"/>
      <c r="AA747" s="82"/>
      <c r="AB747" s="83"/>
      <c r="AC747" s="82"/>
      <c r="AD747" s="82"/>
      <c r="AE747" s="79"/>
      <c r="AF747" s="79"/>
      <c r="AG747" s="84">
        <v>0</v>
      </c>
      <c r="AH747" s="85"/>
      <c r="AI747" s="38"/>
      <c r="AJ747" s="80">
        <v>0</v>
      </c>
    </row>
    <row r="748" spans="1:36" x14ac:dyDescent="0.2">
      <c r="A748" s="49"/>
      <c r="B748" s="49"/>
      <c r="C748" s="101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79"/>
      <c r="O748" s="79"/>
      <c r="P748" s="79"/>
      <c r="Q748" s="80">
        <v>0</v>
      </c>
      <c r="R748" s="81"/>
      <c r="S748" s="79"/>
      <c r="T748" s="79"/>
      <c r="U748" s="79"/>
      <c r="V748" s="79"/>
      <c r="W748" s="79"/>
      <c r="X748" s="79"/>
      <c r="Y748" s="79"/>
      <c r="Z748" s="79"/>
      <c r="AA748" s="82"/>
      <c r="AB748" s="83"/>
      <c r="AC748" s="82"/>
      <c r="AD748" s="82"/>
      <c r="AE748" s="79"/>
      <c r="AF748" s="79"/>
      <c r="AG748" s="84">
        <v>0</v>
      </c>
      <c r="AH748" s="85"/>
      <c r="AI748" s="38"/>
      <c r="AJ748" s="80">
        <v>0</v>
      </c>
    </row>
    <row r="749" spans="1:36" x14ac:dyDescent="0.2">
      <c r="A749" s="49"/>
      <c r="B749" s="49"/>
      <c r="C749" s="101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79"/>
      <c r="O749" s="79"/>
      <c r="P749" s="79"/>
      <c r="Q749" s="80">
        <v>0</v>
      </c>
      <c r="R749" s="81"/>
      <c r="S749" s="79"/>
      <c r="T749" s="79"/>
      <c r="U749" s="79"/>
      <c r="V749" s="79"/>
      <c r="W749" s="79"/>
      <c r="X749" s="79"/>
      <c r="Y749" s="79"/>
      <c r="Z749" s="79"/>
      <c r="AA749" s="82"/>
      <c r="AB749" s="83"/>
      <c r="AC749" s="82"/>
      <c r="AD749" s="82"/>
      <c r="AE749" s="79"/>
      <c r="AF749" s="79"/>
      <c r="AG749" s="84">
        <v>0</v>
      </c>
      <c r="AH749" s="85"/>
      <c r="AI749" s="38"/>
      <c r="AJ749" s="80">
        <v>0</v>
      </c>
    </row>
    <row r="750" spans="1:36" x14ac:dyDescent="0.2">
      <c r="A750" s="49"/>
      <c r="B750" s="49"/>
      <c r="C750" s="101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79"/>
      <c r="O750" s="79"/>
      <c r="P750" s="79"/>
      <c r="Q750" s="80">
        <v>0</v>
      </c>
      <c r="R750" s="81"/>
      <c r="S750" s="79"/>
      <c r="T750" s="79"/>
      <c r="U750" s="79"/>
      <c r="V750" s="79"/>
      <c r="W750" s="79"/>
      <c r="X750" s="79"/>
      <c r="Y750" s="79"/>
      <c r="Z750" s="79"/>
      <c r="AA750" s="82"/>
      <c r="AB750" s="83"/>
      <c r="AC750" s="82"/>
      <c r="AD750" s="82"/>
      <c r="AE750" s="79"/>
      <c r="AF750" s="79"/>
      <c r="AG750" s="84">
        <v>0</v>
      </c>
      <c r="AH750" s="85"/>
      <c r="AI750" s="38"/>
      <c r="AJ750" s="80">
        <v>0</v>
      </c>
    </row>
    <row r="751" spans="1:36" x14ac:dyDescent="0.2">
      <c r="A751" s="49"/>
      <c r="B751" s="49"/>
      <c r="C751" s="101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79"/>
      <c r="O751" s="79"/>
      <c r="P751" s="79"/>
      <c r="Q751" s="80">
        <v>0</v>
      </c>
      <c r="R751" s="81"/>
      <c r="S751" s="79"/>
      <c r="T751" s="79"/>
      <c r="U751" s="79"/>
      <c r="V751" s="79"/>
      <c r="W751" s="79"/>
      <c r="X751" s="79"/>
      <c r="Y751" s="79"/>
      <c r="Z751" s="79"/>
      <c r="AA751" s="82"/>
      <c r="AB751" s="83"/>
      <c r="AC751" s="82"/>
      <c r="AD751" s="82"/>
      <c r="AE751" s="79"/>
      <c r="AF751" s="79"/>
      <c r="AG751" s="84">
        <v>0</v>
      </c>
      <c r="AH751" s="85"/>
      <c r="AI751" s="38"/>
      <c r="AJ751" s="80">
        <v>0</v>
      </c>
    </row>
    <row r="752" spans="1:36" x14ac:dyDescent="0.2">
      <c r="A752" s="49"/>
      <c r="B752" s="49"/>
      <c r="C752" s="101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79"/>
      <c r="O752" s="79"/>
      <c r="P752" s="79"/>
      <c r="Q752" s="80">
        <v>0</v>
      </c>
      <c r="R752" s="81"/>
      <c r="S752" s="79"/>
      <c r="T752" s="79"/>
      <c r="U752" s="79"/>
      <c r="V752" s="79"/>
      <c r="W752" s="79"/>
      <c r="X752" s="79"/>
      <c r="Y752" s="79"/>
      <c r="Z752" s="79"/>
      <c r="AA752" s="82"/>
      <c r="AB752" s="83"/>
      <c r="AC752" s="82"/>
      <c r="AD752" s="82"/>
      <c r="AE752" s="79"/>
      <c r="AF752" s="79"/>
      <c r="AG752" s="84">
        <v>0</v>
      </c>
      <c r="AH752" s="85"/>
      <c r="AI752" s="38"/>
      <c r="AJ752" s="80">
        <v>0</v>
      </c>
    </row>
    <row r="753" spans="1:36" x14ac:dyDescent="0.2">
      <c r="A753" s="49"/>
      <c r="B753" s="49"/>
      <c r="C753" s="101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79"/>
      <c r="O753" s="79"/>
      <c r="P753" s="79"/>
      <c r="Q753" s="80">
        <v>0</v>
      </c>
      <c r="R753" s="81"/>
      <c r="S753" s="79"/>
      <c r="T753" s="79"/>
      <c r="U753" s="79"/>
      <c r="V753" s="79"/>
      <c r="W753" s="79"/>
      <c r="X753" s="79"/>
      <c r="Y753" s="79"/>
      <c r="Z753" s="79"/>
      <c r="AA753" s="82"/>
      <c r="AB753" s="83"/>
      <c r="AC753" s="82"/>
      <c r="AD753" s="82"/>
      <c r="AE753" s="79"/>
      <c r="AF753" s="79"/>
      <c r="AG753" s="84">
        <v>0</v>
      </c>
      <c r="AH753" s="85"/>
      <c r="AI753" s="38"/>
      <c r="AJ753" s="80">
        <v>0</v>
      </c>
    </row>
    <row r="754" spans="1:36" x14ac:dyDescent="0.2">
      <c r="A754" s="49"/>
      <c r="B754" s="49"/>
      <c r="C754" s="101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79"/>
      <c r="O754" s="79"/>
      <c r="P754" s="79"/>
      <c r="Q754" s="80">
        <v>0</v>
      </c>
      <c r="R754" s="81"/>
      <c r="S754" s="79"/>
      <c r="T754" s="79"/>
      <c r="U754" s="79"/>
      <c r="V754" s="79"/>
      <c r="W754" s="79"/>
      <c r="X754" s="79"/>
      <c r="Y754" s="79"/>
      <c r="Z754" s="79"/>
      <c r="AA754" s="82"/>
      <c r="AB754" s="83"/>
      <c r="AC754" s="82"/>
      <c r="AD754" s="82"/>
      <c r="AE754" s="79"/>
      <c r="AF754" s="79"/>
      <c r="AG754" s="84">
        <v>0</v>
      </c>
      <c r="AH754" s="85"/>
      <c r="AI754" s="38"/>
      <c r="AJ754" s="80">
        <v>0</v>
      </c>
    </row>
    <row r="755" spans="1:36" x14ac:dyDescent="0.2">
      <c r="A755" s="49"/>
      <c r="B755" s="49"/>
      <c r="C755" s="101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79"/>
      <c r="O755" s="79"/>
      <c r="P755" s="79"/>
      <c r="Q755" s="80">
        <v>0</v>
      </c>
      <c r="R755" s="81"/>
      <c r="S755" s="79"/>
      <c r="T755" s="79"/>
      <c r="U755" s="79"/>
      <c r="V755" s="79"/>
      <c r="W755" s="79"/>
      <c r="X755" s="79"/>
      <c r="Y755" s="79"/>
      <c r="Z755" s="79"/>
      <c r="AA755" s="82"/>
      <c r="AB755" s="83"/>
      <c r="AC755" s="82"/>
      <c r="AD755" s="82"/>
      <c r="AE755" s="79"/>
      <c r="AF755" s="79"/>
      <c r="AG755" s="84">
        <v>0</v>
      </c>
      <c r="AH755" s="85"/>
      <c r="AI755" s="38"/>
      <c r="AJ755" s="80">
        <v>0</v>
      </c>
    </row>
    <row r="756" spans="1:36" x14ac:dyDescent="0.2">
      <c r="A756" s="49"/>
      <c r="B756" s="49"/>
      <c r="C756" s="101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79"/>
      <c r="O756" s="79"/>
      <c r="P756" s="79"/>
      <c r="Q756" s="80">
        <v>0</v>
      </c>
      <c r="R756" s="81"/>
      <c r="S756" s="79"/>
      <c r="T756" s="79"/>
      <c r="U756" s="79"/>
      <c r="V756" s="79"/>
      <c r="W756" s="79"/>
      <c r="X756" s="79"/>
      <c r="Y756" s="79"/>
      <c r="Z756" s="79"/>
      <c r="AA756" s="82"/>
      <c r="AB756" s="83"/>
      <c r="AC756" s="82"/>
      <c r="AD756" s="82"/>
      <c r="AE756" s="79"/>
      <c r="AF756" s="79"/>
      <c r="AG756" s="84">
        <v>0</v>
      </c>
      <c r="AH756" s="85"/>
      <c r="AI756" s="38"/>
      <c r="AJ756" s="80">
        <v>0</v>
      </c>
    </row>
    <row r="757" spans="1:36" x14ac:dyDescent="0.2">
      <c r="A757" s="49"/>
      <c r="B757" s="49"/>
      <c r="C757" s="101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79"/>
      <c r="O757" s="79"/>
      <c r="P757" s="79"/>
      <c r="Q757" s="80">
        <v>0</v>
      </c>
      <c r="R757" s="81"/>
      <c r="S757" s="79"/>
      <c r="T757" s="79"/>
      <c r="U757" s="79"/>
      <c r="V757" s="79"/>
      <c r="W757" s="79"/>
      <c r="X757" s="79"/>
      <c r="Y757" s="79"/>
      <c r="Z757" s="79"/>
      <c r="AA757" s="82"/>
      <c r="AB757" s="83"/>
      <c r="AC757" s="82"/>
      <c r="AD757" s="82"/>
      <c r="AE757" s="79"/>
      <c r="AF757" s="79"/>
      <c r="AG757" s="84">
        <v>0</v>
      </c>
      <c r="AH757" s="85"/>
      <c r="AI757" s="38"/>
      <c r="AJ757" s="80">
        <v>0</v>
      </c>
    </row>
    <row r="758" spans="1:36" x14ac:dyDescent="0.2">
      <c r="A758" s="49"/>
      <c r="B758" s="49"/>
      <c r="C758" s="101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79"/>
      <c r="O758" s="79"/>
      <c r="P758" s="79"/>
      <c r="Q758" s="80">
        <v>0</v>
      </c>
      <c r="R758" s="81"/>
      <c r="S758" s="79"/>
      <c r="T758" s="79"/>
      <c r="U758" s="79"/>
      <c r="V758" s="79"/>
      <c r="W758" s="79"/>
      <c r="X758" s="79"/>
      <c r="Y758" s="79"/>
      <c r="Z758" s="79"/>
      <c r="AA758" s="82"/>
      <c r="AB758" s="83"/>
      <c r="AC758" s="82"/>
      <c r="AD758" s="82"/>
      <c r="AE758" s="79"/>
      <c r="AF758" s="79"/>
      <c r="AG758" s="84">
        <v>0</v>
      </c>
      <c r="AH758" s="85"/>
      <c r="AI758" s="38"/>
      <c r="AJ758" s="80">
        <v>0</v>
      </c>
    </row>
    <row r="759" spans="1:36" x14ac:dyDescent="0.2">
      <c r="A759" s="49"/>
      <c r="B759" s="49"/>
      <c r="C759" s="101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79"/>
      <c r="O759" s="79"/>
      <c r="P759" s="79"/>
      <c r="Q759" s="80">
        <v>0</v>
      </c>
      <c r="R759" s="81"/>
      <c r="S759" s="79"/>
      <c r="T759" s="79"/>
      <c r="U759" s="79"/>
      <c r="V759" s="79"/>
      <c r="W759" s="79"/>
      <c r="X759" s="79"/>
      <c r="Y759" s="79"/>
      <c r="Z759" s="79"/>
      <c r="AA759" s="82"/>
      <c r="AB759" s="83"/>
      <c r="AC759" s="82"/>
      <c r="AD759" s="82"/>
      <c r="AE759" s="79"/>
      <c r="AF759" s="79"/>
      <c r="AG759" s="84">
        <v>0</v>
      </c>
      <c r="AH759" s="85"/>
      <c r="AI759" s="38"/>
      <c r="AJ759" s="80">
        <v>0</v>
      </c>
    </row>
    <row r="760" spans="1:36" x14ac:dyDescent="0.2">
      <c r="A760" s="49"/>
      <c r="B760" s="49"/>
      <c r="C760" s="101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79"/>
      <c r="O760" s="79"/>
      <c r="P760" s="79"/>
      <c r="Q760" s="80">
        <v>0</v>
      </c>
      <c r="R760" s="81"/>
      <c r="S760" s="79"/>
      <c r="T760" s="79"/>
      <c r="U760" s="79"/>
      <c r="V760" s="79"/>
      <c r="W760" s="79"/>
      <c r="X760" s="79"/>
      <c r="Y760" s="79"/>
      <c r="Z760" s="79"/>
      <c r="AA760" s="82"/>
      <c r="AB760" s="83"/>
      <c r="AC760" s="82"/>
      <c r="AD760" s="82"/>
      <c r="AE760" s="79"/>
      <c r="AF760" s="79"/>
      <c r="AG760" s="84">
        <v>0</v>
      </c>
      <c r="AH760" s="85"/>
      <c r="AI760" s="38"/>
      <c r="AJ760" s="80">
        <v>0</v>
      </c>
    </row>
    <row r="761" spans="1:36" x14ac:dyDescent="0.2">
      <c r="A761" s="49"/>
      <c r="B761" s="49"/>
      <c r="C761" s="101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79"/>
      <c r="O761" s="79"/>
      <c r="P761" s="79"/>
      <c r="Q761" s="80">
        <v>0</v>
      </c>
      <c r="R761" s="81"/>
      <c r="S761" s="79"/>
      <c r="T761" s="79"/>
      <c r="U761" s="79"/>
      <c r="V761" s="79"/>
      <c r="W761" s="79"/>
      <c r="X761" s="79"/>
      <c r="Y761" s="79"/>
      <c r="Z761" s="79"/>
      <c r="AA761" s="82"/>
      <c r="AB761" s="83"/>
      <c r="AC761" s="82"/>
      <c r="AD761" s="82"/>
      <c r="AE761" s="79"/>
      <c r="AF761" s="79"/>
      <c r="AG761" s="84">
        <v>0</v>
      </c>
      <c r="AH761" s="85"/>
      <c r="AI761" s="38"/>
      <c r="AJ761" s="80">
        <v>0</v>
      </c>
    </row>
    <row r="762" spans="1:36" x14ac:dyDescent="0.2">
      <c r="A762" s="49"/>
      <c r="B762" s="49"/>
      <c r="C762" s="101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79"/>
      <c r="O762" s="79"/>
      <c r="P762" s="79"/>
      <c r="Q762" s="80">
        <v>0</v>
      </c>
      <c r="R762" s="81"/>
      <c r="S762" s="79"/>
      <c r="T762" s="79"/>
      <c r="U762" s="79"/>
      <c r="V762" s="79"/>
      <c r="W762" s="79"/>
      <c r="X762" s="79"/>
      <c r="Y762" s="79"/>
      <c r="Z762" s="79"/>
      <c r="AA762" s="82"/>
      <c r="AB762" s="83"/>
      <c r="AC762" s="82"/>
      <c r="AD762" s="82"/>
      <c r="AE762" s="79"/>
      <c r="AF762" s="79"/>
      <c r="AG762" s="84">
        <v>0</v>
      </c>
      <c r="AH762" s="85"/>
      <c r="AI762" s="38"/>
      <c r="AJ762" s="80">
        <v>0</v>
      </c>
    </row>
    <row r="763" spans="1:36" x14ac:dyDescent="0.2">
      <c r="A763" s="49"/>
      <c r="B763" s="49"/>
      <c r="C763" s="101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79"/>
      <c r="O763" s="79"/>
      <c r="P763" s="79"/>
      <c r="Q763" s="80">
        <v>0</v>
      </c>
      <c r="R763" s="81"/>
      <c r="S763" s="79"/>
      <c r="T763" s="79"/>
      <c r="U763" s="79"/>
      <c r="V763" s="79"/>
      <c r="W763" s="79"/>
      <c r="X763" s="79"/>
      <c r="Y763" s="79"/>
      <c r="Z763" s="79"/>
      <c r="AA763" s="82"/>
      <c r="AB763" s="83"/>
      <c r="AC763" s="82"/>
      <c r="AD763" s="82"/>
      <c r="AE763" s="79"/>
      <c r="AF763" s="79"/>
      <c r="AG763" s="84">
        <v>0</v>
      </c>
      <c r="AH763" s="85"/>
      <c r="AI763" s="38"/>
      <c r="AJ763" s="80">
        <v>0</v>
      </c>
    </row>
    <row r="764" spans="1:36" x14ac:dyDescent="0.2">
      <c r="A764" s="49"/>
      <c r="B764" s="49"/>
      <c r="C764" s="101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79"/>
      <c r="O764" s="79"/>
      <c r="P764" s="79"/>
      <c r="Q764" s="80">
        <v>0</v>
      </c>
      <c r="R764" s="81"/>
      <c r="S764" s="79"/>
      <c r="T764" s="79"/>
      <c r="U764" s="79"/>
      <c r="V764" s="79"/>
      <c r="W764" s="79"/>
      <c r="X764" s="79"/>
      <c r="Y764" s="79"/>
      <c r="Z764" s="79"/>
      <c r="AA764" s="82"/>
      <c r="AB764" s="83"/>
      <c r="AC764" s="82"/>
      <c r="AD764" s="82"/>
      <c r="AE764" s="79"/>
      <c r="AF764" s="79"/>
      <c r="AG764" s="84">
        <v>0</v>
      </c>
      <c r="AH764" s="85"/>
      <c r="AI764" s="38"/>
      <c r="AJ764" s="80">
        <v>0</v>
      </c>
    </row>
    <row r="765" spans="1:36" x14ac:dyDescent="0.2">
      <c r="A765" s="49"/>
      <c r="B765" s="49"/>
      <c r="C765" s="101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79"/>
      <c r="O765" s="79"/>
      <c r="P765" s="79"/>
      <c r="Q765" s="80">
        <v>0</v>
      </c>
      <c r="R765" s="81"/>
      <c r="S765" s="79"/>
      <c r="T765" s="79"/>
      <c r="U765" s="79"/>
      <c r="V765" s="79"/>
      <c r="W765" s="79"/>
      <c r="X765" s="79"/>
      <c r="Y765" s="79"/>
      <c r="Z765" s="79"/>
      <c r="AA765" s="82"/>
      <c r="AB765" s="83"/>
      <c r="AC765" s="82"/>
      <c r="AD765" s="82"/>
      <c r="AE765" s="79"/>
      <c r="AF765" s="79"/>
      <c r="AG765" s="84">
        <v>0</v>
      </c>
      <c r="AH765" s="85"/>
      <c r="AI765" s="38"/>
      <c r="AJ765" s="80">
        <v>0</v>
      </c>
    </row>
    <row r="766" spans="1:36" x14ac:dyDescent="0.2">
      <c r="A766" s="49"/>
      <c r="B766" s="49"/>
      <c r="C766" s="101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79"/>
      <c r="O766" s="79"/>
      <c r="P766" s="79"/>
      <c r="Q766" s="80">
        <v>0</v>
      </c>
      <c r="R766" s="81"/>
      <c r="S766" s="79"/>
      <c r="T766" s="79"/>
      <c r="U766" s="79"/>
      <c r="V766" s="79"/>
      <c r="W766" s="79"/>
      <c r="X766" s="79"/>
      <c r="Y766" s="79"/>
      <c r="Z766" s="79"/>
      <c r="AA766" s="82"/>
      <c r="AB766" s="83"/>
      <c r="AC766" s="82"/>
      <c r="AD766" s="82"/>
      <c r="AE766" s="79"/>
      <c r="AF766" s="79"/>
      <c r="AG766" s="84">
        <v>0</v>
      </c>
      <c r="AH766" s="85"/>
      <c r="AI766" s="38"/>
      <c r="AJ766" s="80">
        <v>0</v>
      </c>
    </row>
    <row r="767" spans="1:36" x14ac:dyDescent="0.2">
      <c r="A767" s="49"/>
      <c r="B767" s="49"/>
      <c r="C767" s="101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79"/>
      <c r="O767" s="79"/>
      <c r="P767" s="79"/>
      <c r="Q767" s="80">
        <v>0</v>
      </c>
      <c r="R767" s="81"/>
      <c r="S767" s="79"/>
      <c r="T767" s="79"/>
      <c r="U767" s="79"/>
      <c r="V767" s="79"/>
      <c r="W767" s="79"/>
      <c r="X767" s="79"/>
      <c r="Y767" s="79"/>
      <c r="Z767" s="79"/>
      <c r="AA767" s="82"/>
      <c r="AB767" s="83"/>
      <c r="AC767" s="82"/>
      <c r="AD767" s="82"/>
      <c r="AE767" s="79"/>
      <c r="AF767" s="79"/>
      <c r="AG767" s="84">
        <v>0</v>
      </c>
      <c r="AH767" s="85"/>
      <c r="AI767" s="38"/>
      <c r="AJ767" s="80">
        <v>0</v>
      </c>
    </row>
    <row r="768" spans="1:36" x14ac:dyDescent="0.2">
      <c r="A768" s="49"/>
      <c r="B768" s="49"/>
      <c r="C768" s="101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79"/>
      <c r="O768" s="79"/>
      <c r="P768" s="79"/>
      <c r="Q768" s="80">
        <v>0</v>
      </c>
      <c r="R768" s="81"/>
      <c r="S768" s="79"/>
      <c r="T768" s="79"/>
      <c r="U768" s="79"/>
      <c r="V768" s="79"/>
      <c r="W768" s="79"/>
      <c r="X768" s="79"/>
      <c r="Y768" s="79"/>
      <c r="Z768" s="79"/>
      <c r="AA768" s="82"/>
      <c r="AB768" s="83"/>
      <c r="AC768" s="82"/>
      <c r="AD768" s="82"/>
      <c r="AE768" s="79"/>
      <c r="AF768" s="79"/>
      <c r="AG768" s="84">
        <v>0</v>
      </c>
      <c r="AH768" s="85"/>
      <c r="AI768" s="38"/>
      <c r="AJ768" s="80">
        <v>0</v>
      </c>
    </row>
    <row r="769" spans="1:36" x14ac:dyDescent="0.2">
      <c r="A769" s="49"/>
      <c r="B769" s="49"/>
      <c r="C769" s="101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79"/>
      <c r="O769" s="79"/>
      <c r="P769" s="79"/>
      <c r="Q769" s="80">
        <v>0</v>
      </c>
      <c r="R769" s="81"/>
      <c r="S769" s="79"/>
      <c r="T769" s="79"/>
      <c r="U769" s="79"/>
      <c r="V769" s="79"/>
      <c r="W769" s="79"/>
      <c r="X769" s="79"/>
      <c r="Y769" s="79"/>
      <c r="Z769" s="79"/>
      <c r="AA769" s="82"/>
      <c r="AB769" s="83"/>
      <c r="AC769" s="82"/>
      <c r="AD769" s="82"/>
      <c r="AE769" s="79"/>
      <c r="AF769" s="79"/>
      <c r="AG769" s="84">
        <v>0</v>
      </c>
      <c r="AH769" s="85"/>
      <c r="AI769" s="38"/>
      <c r="AJ769" s="80">
        <v>0</v>
      </c>
    </row>
    <row r="770" spans="1:36" x14ac:dyDescent="0.2">
      <c r="A770" s="49"/>
      <c r="B770" s="49"/>
      <c r="C770" s="101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79"/>
      <c r="O770" s="79"/>
      <c r="P770" s="79"/>
      <c r="Q770" s="80">
        <v>0</v>
      </c>
      <c r="R770" s="81"/>
      <c r="S770" s="79"/>
      <c r="T770" s="79"/>
      <c r="U770" s="79"/>
      <c r="V770" s="79"/>
      <c r="W770" s="79"/>
      <c r="X770" s="79"/>
      <c r="Y770" s="79"/>
      <c r="Z770" s="79"/>
      <c r="AA770" s="82"/>
      <c r="AB770" s="83"/>
      <c r="AC770" s="82"/>
      <c r="AD770" s="82"/>
      <c r="AE770" s="79"/>
      <c r="AF770" s="79"/>
      <c r="AG770" s="84">
        <v>0</v>
      </c>
      <c r="AH770" s="85"/>
      <c r="AI770" s="38"/>
      <c r="AJ770" s="80">
        <v>0</v>
      </c>
    </row>
    <row r="771" spans="1:36" x14ac:dyDescent="0.2">
      <c r="A771" s="49"/>
      <c r="B771" s="49"/>
      <c r="C771" s="101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79"/>
      <c r="O771" s="79"/>
      <c r="P771" s="79"/>
      <c r="Q771" s="80">
        <v>0</v>
      </c>
      <c r="R771" s="81"/>
      <c r="S771" s="79"/>
      <c r="T771" s="79"/>
      <c r="U771" s="79"/>
      <c r="V771" s="79"/>
      <c r="W771" s="79"/>
      <c r="X771" s="79"/>
      <c r="Y771" s="79"/>
      <c r="Z771" s="79"/>
      <c r="AA771" s="82"/>
      <c r="AB771" s="83"/>
      <c r="AC771" s="82"/>
      <c r="AD771" s="82"/>
      <c r="AE771" s="79"/>
      <c r="AF771" s="79"/>
      <c r="AG771" s="84">
        <v>0</v>
      </c>
      <c r="AH771" s="85"/>
      <c r="AI771" s="38"/>
      <c r="AJ771" s="80">
        <v>0</v>
      </c>
    </row>
    <row r="772" spans="1:36" x14ac:dyDescent="0.2">
      <c r="A772" s="49"/>
      <c r="B772" s="49"/>
      <c r="C772" s="101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79"/>
      <c r="O772" s="79"/>
      <c r="P772" s="79"/>
      <c r="Q772" s="80">
        <v>0</v>
      </c>
      <c r="R772" s="81"/>
      <c r="S772" s="79"/>
      <c r="T772" s="79"/>
      <c r="U772" s="79"/>
      <c r="V772" s="79"/>
      <c r="W772" s="79"/>
      <c r="X772" s="79"/>
      <c r="Y772" s="79"/>
      <c r="Z772" s="79"/>
      <c r="AA772" s="82"/>
      <c r="AB772" s="83"/>
      <c r="AC772" s="82"/>
      <c r="AD772" s="82"/>
      <c r="AE772" s="79"/>
      <c r="AF772" s="79"/>
      <c r="AG772" s="84">
        <v>0</v>
      </c>
      <c r="AH772" s="85"/>
      <c r="AI772" s="38"/>
      <c r="AJ772" s="80">
        <v>0</v>
      </c>
    </row>
    <row r="773" spans="1:36" x14ac:dyDescent="0.2">
      <c r="A773" s="49"/>
      <c r="B773" s="49"/>
      <c r="C773" s="101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79"/>
      <c r="O773" s="79"/>
      <c r="P773" s="79"/>
      <c r="Q773" s="80">
        <v>0</v>
      </c>
      <c r="R773" s="81"/>
      <c r="S773" s="79"/>
      <c r="T773" s="79"/>
      <c r="U773" s="79"/>
      <c r="V773" s="79"/>
      <c r="W773" s="79"/>
      <c r="X773" s="79"/>
      <c r="Y773" s="79"/>
      <c r="Z773" s="79"/>
      <c r="AA773" s="82"/>
      <c r="AB773" s="83"/>
      <c r="AC773" s="82"/>
      <c r="AD773" s="82"/>
      <c r="AE773" s="79"/>
      <c r="AF773" s="79"/>
      <c r="AG773" s="84">
        <v>0</v>
      </c>
      <c r="AH773" s="85"/>
      <c r="AI773" s="38"/>
      <c r="AJ773" s="80">
        <v>0</v>
      </c>
    </row>
    <row r="774" spans="1:36" x14ac:dyDescent="0.2">
      <c r="A774" s="49"/>
      <c r="B774" s="49"/>
      <c r="C774" s="101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79"/>
      <c r="O774" s="79"/>
      <c r="P774" s="79"/>
      <c r="Q774" s="80">
        <v>0</v>
      </c>
      <c r="R774" s="81"/>
      <c r="S774" s="79"/>
      <c r="T774" s="79"/>
      <c r="U774" s="79"/>
      <c r="V774" s="79"/>
      <c r="W774" s="79"/>
      <c r="X774" s="79"/>
      <c r="Y774" s="79"/>
      <c r="Z774" s="79"/>
      <c r="AA774" s="82"/>
      <c r="AB774" s="83"/>
      <c r="AC774" s="82"/>
      <c r="AD774" s="82"/>
      <c r="AE774" s="79"/>
      <c r="AF774" s="79"/>
      <c r="AG774" s="84">
        <v>0</v>
      </c>
      <c r="AH774" s="85"/>
      <c r="AI774" s="38"/>
      <c r="AJ774" s="80">
        <v>0</v>
      </c>
    </row>
    <row r="775" spans="1:36" x14ac:dyDescent="0.2">
      <c r="A775" s="49"/>
      <c r="B775" s="49"/>
      <c r="C775" s="101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79"/>
      <c r="O775" s="79"/>
      <c r="P775" s="79"/>
      <c r="Q775" s="80">
        <v>0</v>
      </c>
      <c r="R775" s="81"/>
      <c r="S775" s="79"/>
      <c r="T775" s="79"/>
      <c r="U775" s="79"/>
      <c r="V775" s="79"/>
      <c r="W775" s="79"/>
      <c r="X775" s="79"/>
      <c r="Y775" s="79"/>
      <c r="Z775" s="79"/>
      <c r="AA775" s="82"/>
      <c r="AB775" s="83"/>
      <c r="AC775" s="82"/>
      <c r="AD775" s="82"/>
      <c r="AE775" s="79"/>
      <c r="AF775" s="79"/>
      <c r="AG775" s="84">
        <v>0</v>
      </c>
      <c r="AH775" s="85"/>
      <c r="AI775" s="38"/>
      <c r="AJ775" s="80">
        <v>0</v>
      </c>
    </row>
    <row r="776" spans="1:36" x14ac:dyDescent="0.2">
      <c r="A776" s="49"/>
      <c r="B776" s="49"/>
      <c r="C776" s="101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79"/>
      <c r="O776" s="79"/>
      <c r="P776" s="79"/>
      <c r="Q776" s="80">
        <v>0</v>
      </c>
      <c r="R776" s="81"/>
      <c r="S776" s="79"/>
      <c r="T776" s="79"/>
      <c r="U776" s="79"/>
      <c r="V776" s="79"/>
      <c r="W776" s="79"/>
      <c r="X776" s="79"/>
      <c r="Y776" s="79"/>
      <c r="Z776" s="79"/>
      <c r="AA776" s="82"/>
      <c r="AB776" s="83"/>
      <c r="AC776" s="82"/>
      <c r="AD776" s="82"/>
      <c r="AE776" s="79"/>
      <c r="AF776" s="79"/>
      <c r="AG776" s="84">
        <v>0</v>
      </c>
      <c r="AH776" s="85"/>
      <c r="AI776" s="38"/>
      <c r="AJ776" s="80">
        <v>0</v>
      </c>
    </row>
    <row r="777" spans="1:36" x14ac:dyDescent="0.2">
      <c r="A777" s="49"/>
      <c r="B777" s="49"/>
      <c r="C777" s="101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79"/>
      <c r="O777" s="79"/>
      <c r="P777" s="79"/>
      <c r="Q777" s="80">
        <v>0</v>
      </c>
      <c r="R777" s="81"/>
      <c r="S777" s="79"/>
      <c r="T777" s="79"/>
      <c r="U777" s="79"/>
      <c r="V777" s="79"/>
      <c r="W777" s="79"/>
      <c r="X777" s="79"/>
      <c r="Y777" s="79"/>
      <c r="Z777" s="79"/>
      <c r="AA777" s="82"/>
      <c r="AB777" s="83"/>
      <c r="AC777" s="82"/>
      <c r="AD777" s="82"/>
      <c r="AE777" s="79"/>
      <c r="AF777" s="79"/>
      <c r="AG777" s="84">
        <v>0</v>
      </c>
      <c r="AH777" s="85"/>
      <c r="AI777" s="38"/>
      <c r="AJ777" s="80">
        <v>0</v>
      </c>
    </row>
    <row r="778" spans="1:36" x14ac:dyDescent="0.2">
      <c r="A778" s="49"/>
      <c r="B778" s="49"/>
      <c r="C778" s="101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79"/>
      <c r="O778" s="79"/>
      <c r="P778" s="79"/>
      <c r="Q778" s="80">
        <v>0</v>
      </c>
      <c r="R778" s="81"/>
      <c r="S778" s="79"/>
      <c r="T778" s="79"/>
      <c r="U778" s="79"/>
      <c r="V778" s="79"/>
      <c r="W778" s="79"/>
      <c r="X778" s="79"/>
      <c r="Y778" s="79"/>
      <c r="Z778" s="79"/>
      <c r="AA778" s="82"/>
      <c r="AB778" s="83"/>
      <c r="AC778" s="82"/>
      <c r="AD778" s="82"/>
      <c r="AE778" s="79"/>
      <c r="AF778" s="79"/>
      <c r="AG778" s="84">
        <v>0</v>
      </c>
      <c r="AH778" s="85"/>
      <c r="AI778" s="38"/>
      <c r="AJ778" s="80">
        <v>0</v>
      </c>
    </row>
    <row r="779" spans="1:36" x14ac:dyDescent="0.2">
      <c r="A779" s="49"/>
      <c r="B779" s="49"/>
      <c r="C779" s="101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79"/>
      <c r="O779" s="79"/>
      <c r="P779" s="79"/>
      <c r="Q779" s="80">
        <v>0</v>
      </c>
      <c r="R779" s="81"/>
      <c r="S779" s="79"/>
      <c r="T779" s="79"/>
      <c r="U779" s="79"/>
      <c r="V779" s="79"/>
      <c r="W779" s="79"/>
      <c r="X779" s="79"/>
      <c r="Y779" s="79"/>
      <c r="Z779" s="79"/>
      <c r="AA779" s="82"/>
      <c r="AB779" s="83"/>
      <c r="AC779" s="82"/>
      <c r="AD779" s="82"/>
      <c r="AE779" s="79"/>
      <c r="AF779" s="79"/>
      <c r="AG779" s="84">
        <v>0</v>
      </c>
      <c r="AH779" s="85"/>
      <c r="AI779" s="38"/>
      <c r="AJ779" s="80">
        <v>0</v>
      </c>
    </row>
    <row r="780" spans="1:36" x14ac:dyDescent="0.2">
      <c r="A780" s="49"/>
      <c r="B780" s="49"/>
      <c r="C780" s="101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79"/>
      <c r="O780" s="79"/>
      <c r="P780" s="79"/>
      <c r="Q780" s="80">
        <v>0</v>
      </c>
      <c r="R780" s="81"/>
      <c r="S780" s="79"/>
      <c r="T780" s="79"/>
      <c r="U780" s="79"/>
      <c r="V780" s="79"/>
      <c r="W780" s="79"/>
      <c r="X780" s="79"/>
      <c r="Y780" s="79"/>
      <c r="Z780" s="79"/>
      <c r="AA780" s="82"/>
      <c r="AB780" s="83"/>
      <c r="AC780" s="82"/>
      <c r="AD780" s="82"/>
      <c r="AE780" s="79"/>
      <c r="AF780" s="79"/>
      <c r="AG780" s="84">
        <v>0</v>
      </c>
      <c r="AH780" s="85"/>
      <c r="AI780" s="38"/>
      <c r="AJ780" s="80">
        <v>0</v>
      </c>
    </row>
    <row r="781" spans="1:36" x14ac:dyDescent="0.2">
      <c r="A781" s="49"/>
      <c r="B781" s="49"/>
      <c r="C781" s="101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79"/>
      <c r="O781" s="79"/>
      <c r="P781" s="79"/>
      <c r="Q781" s="80">
        <v>0</v>
      </c>
      <c r="R781" s="81"/>
      <c r="S781" s="79"/>
      <c r="T781" s="79"/>
      <c r="U781" s="79"/>
      <c r="V781" s="79"/>
      <c r="W781" s="79"/>
      <c r="X781" s="79"/>
      <c r="Y781" s="79"/>
      <c r="Z781" s="79"/>
      <c r="AA781" s="82"/>
      <c r="AB781" s="83"/>
      <c r="AC781" s="82"/>
      <c r="AD781" s="82"/>
      <c r="AE781" s="79"/>
      <c r="AF781" s="79"/>
      <c r="AG781" s="84">
        <v>0</v>
      </c>
      <c r="AH781" s="85"/>
      <c r="AI781" s="38"/>
      <c r="AJ781" s="80">
        <v>0</v>
      </c>
    </row>
    <row r="782" spans="1:36" x14ac:dyDescent="0.2">
      <c r="A782" s="49"/>
      <c r="B782" s="49"/>
      <c r="C782" s="101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79"/>
      <c r="O782" s="79"/>
      <c r="P782" s="79"/>
      <c r="Q782" s="80">
        <v>0</v>
      </c>
      <c r="R782" s="81"/>
      <c r="S782" s="79"/>
      <c r="T782" s="79"/>
      <c r="U782" s="79"/>
      <c r="V782" s="79"/>
      <c r="W782" s="79"/>
      <c r="X782" s="79"/>
      <c r="Y782" s="79"/>
      <c r="Z782" s="79"/>
      <c r="AA782" s="82"/>
      <c r="AB782" s="83"/>
      <c r="AC782" s="82"/>
      <c r="AD782" s="82"/>
      <c r="AE782" s="79"/>
      <c r="AF782" s="79"/>
      <c r="AG782" s="84">
        <v>0</v>
      </c>
      <c r="AH782" s="85"/>
      <c r="AI782" s="38"/>
      <c r="AJ782" s="80">
        <v>0</v>
      </c>
    </row>
    <row r="783" spans="1:36" x14ac:dyDescent="0.2">
      <c r="A783" s="49"/>
      <c r="B783" s="49"/>
      <c r="C783" s="101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79"/>
      <c r="O783" s="79"/>
      <c r="P783" s="79"/>
      <c r="Q783" s="80">
        <v>0</v>
      </c>
      <c r="R783" s="81"/>
      <c r="S783" s="79"/>
      <c r="T783" s="79"/>
      <c r="U783" s="79"/>
      <c r="V783" s="79"/>
      <c r="W783" s="79"/>
      <c r="X783" s="79"/>
      <c r="Y783" s="79"/>
      <c r="Z783" s="79"/>
      <c r="AA783" s="82"/>
      <c r="AB783" s="83"/>
      <c r="AC783" s="82"/>
      <c r="AD783" s="82"/>
      <c r="AE783" s="79"/>
      <c r="AF783" s="79"/>
      <c r="AG783" s="84">
        <v>0</v>
      </c>
      <c r="AH783" s="85"/>
      <c r="AI783" s="38"/>
      <c r="AJ783" s="80">
        <v>0</v>
      </c>
    </row>
    <row r="784" spans="1:36" x14ac:dyDescent="0.2">
      <c r="A784" s="49"/>
      <c r="B784" s="49"/>
      <c r="C784" s="101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79"/>
      <c r="O784" s="79"/>
      <c r="P784" s="79"/>
      <c r="Q784" s="80">
        <v>0</v>
      </c>
      <c r="R784" s="81"/>
      <c r="S784" s="79"/>
      <c r="T784" s="79"/>
      <c r="U784" s="79"/>
      <c r="V784" s="79"/>
      <c r="W784" s="79"/>
      <c r="X784" s="79"/>
      <c r="Y784" s="79"/>
      <c r="Z784" s="79"/>
      <c r="AA784" s="82"/>
      <c r="AB784" s="83"/>
      <c r="AC784" s="82"/>
      <c r="AD784" s="82"/>
      <c r="AE784" s="79"/>
      <c r="AF784" s="79"/>
      <c r="AG784" s="84">
        <v>0</v>
      </c>
      <c r="AH784" s="85"/>
      <c r="AI784" s="38"/>
      <c r="AJ784" s="80">
        <v>0</v>
      </c>
    </row>
    <row r="785" spans="1:36" x14ac:dyDescent="0.2">
      <c r="A785" s="49"/>
      <c r="B785" s="49"/>
      <c r="C785" s="101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79"/>
      <c r="O785" s="79"/>
      <c r="P785" s="79"/>
      <c r="Q785" s="80">
        <v>0</v>
      </c>
      <c r="R785" s="81"/>
      <c r="S785" s="79"/>
      <c r="T785" s="79"/>
      <c r="U785" s="79"/>
      <c r="V785" s="79"/>
      <c r="W785" s="79"/>
      <c r="X785" s="79"/>
      <c r="Y785" s="79"/>
      <c r="Z785" s="79"/>
      <c r="AA785" s="82"/>
      <c r="AB785" s="83"/>
      <c r="AC785" s="82"/>
      <c r="AD785" s="82"/>
      <c r="AE785" s="79"/>
      <c r="AF785" s="79"/>
      <c r="AG785" s="84">
        <v>0</v>
      </c>
      <c r="AH785" s="85"/>
      <c r="AI785" s="38"/>
      <c r="AJ785" s="80">
        <v>0</v>
      </c>
    </row>
    <row r="786" spans="1:36" x14ac:dyDescent="0.2">
      <c r="A786" s="49"/>
      <c r="B786" s="49"/>
      <c r="C786" s="101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79"/>
      <c r="O786" s="79"/>
      <c r="P786" s="79"/>
      <c r="Q786" s="80">
        <v>0</v>
      </c>
      <c r="R786" s="81"/>
      <c r="S786" s="79"/>
      <c r="T786" s="79"/>
      <c r="U786" s="79"/>
      <c r="V786" s="79"/>
      <c r="W786" s="79"/>
      <c r="X786" s="79"/>
      <c r="Y786" s="79"/>
      <c r="Z786" s="79"/>
      <c r="AA786" s="82"/>
      <c r="AB786" s="83"/>
      <c r="AC786" s="82"/>
      <c r="AD786" s="82"/>
      <c r="AE786" s="79"/>
      <c r="AF786" s="79"/>
      <c r="AG786" s="84">
        <v>0</v>
      </c>
      <c r="AH786" s="85"/>
      <c r="AI786" s="38"/>
      <c r="AJ786" s="80">
        <v>0</v>
      </c>
    </row>
    <row r="787" spans="1:36" x14ac:dyDescent="0.2">
      <c r="A787" s="49"/>
      <c r="B787" s="49"/>
      <c r="C787" s="101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79"/>
      <c r="O787" s="79"/>
      <c r="P787" s="79"/>
      <c r="Q787" s="80">
        <v>0</v>
      </c>
      <c r="R787" s="81"/>
      <c r="S787" s="79"/>
      <c r="T787" s="79"/>
      <c r="U787" s="79"/>
      <c r="V787" s="79"/>
      <c r="W787" s="79"/>
      <c r="X787" s="79"/>
      <c r="Y787" s="79"/>
      <c r="Z787" s="79"/>
      <c r="AA787" s="82"/>
      <c r="AB787" s="83"/>
      <c r="AC787" s="82"/>
      <c r="AD787" s="82"/>
      <c r="AE787" s="79"/>
      <c r="AF787" s="79"/>
      <c r="AG787" s="84">
        <v>0</v>
      </c>
      <c r="AH787" s="85"/>
      <c r="AI787" s="38"/>
      <c r="AJ787" s="80">
        <v>0</v>
      </c>
    </row>
    <row r="788" spans="1:36" x14ac:dyDescent="0.2">
      <c r="A788" s="49"/>
      <c r="B788" s="49"/>
      <c r="C788" s="101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79"/>
      <c r="O788" s="79"/>
      <c r="P788" s="79"/>
      <c r="Q788" s="80">
        <v>0</v>
      </c>
      <c r="R788" s="81"/>
      <c r="S788" s="79"/>
      <c r="T788" s="79"/>
      <c r="U788" s="79"/>
      <c r="V788" s="79"/>
      <c r="W788" s="79"/>
      <c r="X788" s="79"/>
      <c r="Y788" s="79"/>
      <c r="Z788" s="79"/>
      <c r="AA788" s="82"/>
      <c r="AB788" s="83"/>
      <c r="AC788" s="82"/>
      <c r="AD788" s="82"/>
      <c r="AE788" s="79"/>
      <c r="AF788" s="79"/>
      <c r="AG788" s="84">
        <v>0</v>
      </c>
      <c r="AH788" s="85"/>
      <c r="AI788" s="38"/>
      <c r="AJ788" s="80">
        <v>0</v>
      </c>
    </row>
    <row r="789" spans="1:36" x14ac:dyDescent="0.2">
      <c r="A789" s="49"/>
      <c r="B789" s="49"/>
      <c r="C789" s="101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79"/>
      <c r="O789" s="79"/>
      <c r="P789" s="79"/>
      <c r="Q789" s="80">
        <v>0</v>
      </c>
      <c r="R789" s="81"/>
      <c r="S789" s="79"/>
      <c r="T789" s="79"/>
      <c r="U789" s="79"/>
      <c r="V789" s="79"/>
      <c r="W789" s="79"/>
      <c r="X789" s="79"/>
      <c r="Y789" s="79"/>
      <c r="Z789" s="79"/>
      <c r="AA789" s="82"/>
      <c r="AB789" s="83"/>
      <c r="AC789" s="82"/>
      <c r="AD789" s="82"/>
      <c r="AE789" s="79"/>
      <c r="AF789" s="79"/>
      <c r="AG789" s="84">
        <v>0</v>
      </c>
      <c r="AH789" s="85"/>
      <c r="AI789" s="38"/>
      <c r="AJ789" s="80">
        <v>0</v>
      </c>
    </row>
    <row r="790" spans="1:36" x14ac:dyDescent="0.2">
      <c r="A790" s="49"/>
      <c r="B790" s="49"/>
      <c r="C790" s="101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79"/>
      <c r="O790" s="79"/>
      <c r="P790" s="79"/>
      <c r="Q790" s="80">
        <v>0</v>
      </c>
      <c r="R790" s="81"/>
      <c r="S790" s="79"/>
      <c r="T790" s="79"/>
      <c r="U790" s="79"/>
      <c r="V790" s="79"/>
      <c r="W790" s="79"/>
      <c r="X790" s="79"/>
      <c r="Y790" s="79"/>
      <c r="Z790" s="79"/>
      <c r="AA790" s="82"/>
      <c r="AB790" s="83"/>
      <c r="AC790" s="82"/>
      <c r="AD790" s="82"/>
      <c r="AE790" s="79"/>
      <c r="AF790" s="79"/>
      <c r="AG790" s="84">
        <v>0</v>
      </c>
      <c r="AH790" s="85"/>
      <c r="AI790" s="38"/>
      <c r="AJ790" s="80">
        <v>0</v>
      </c>
    </row>
    <row r="791" spans="1:36" x14ac:dyDescent="0.2">
      <c r="A791" s="49"/>
      <c r="B791" s="49"/>
      <c r="C791" s="101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79"/>
      <c r="O791" s="79"/>
      <c r="P791" s="79"/>
      <c r="Q791" s="80">
        <v>0</v>
      </c>
      <c r="R791" s="81"/>
      <c r="S791" s="79"/>
      <c r="T791" s="79"/>
      <c r="U791" s="79"/>
      <c r="V791" s="79"/>
      <c r="W791" s="79"/>
      <c r="X791" s="79"/>
      <c r="Y791" s="79"/>
      <c r="Z791" s="79"/>
      <c r="AA791" s="82"/>
      <c r="AB791" s="83"/>
      <c r="AC791" s="82"/>
      <c r="AD791" s="82"/>
      <c r="AE791" s="79"/>
      <c r="AF791" s="79"/>
      <c r="AG791" s="84">
        <v>0</v>
      </c>
      <c r="AH791" s="85"/>
      <c r="AI791" s="38"/>
      <c r="AJ791" s="80">
        <v>0</v>
      </c>
    </row>
    <row r="792" spans="1:36" x14ac:dyDescent="0.2">
      <c r="A792" s="49"/>
      <c r="B792" s="49"/>
      <c r="C792" s="101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79"/>
      <c r="O792" s="79"/>
      <c r="P792" s="79"/>
      <c r="Q792" s="80">
        <v>0</v>
      </c>
      <c r="R792" s="81"/>
      <c r="S792" s="79"/>
      <c r="T792" s="79"/>
      <c r="U792" s="79"/>
      <c r="V792" s="79"/>
      <c r="W792" s="79"/>
      <c r="X792" s="79"/>
      <c r="Y792" s="79"/>
      <c r="Z792" s="79"/>
      <c r="AA792" s="82"/>
      <c r="AB792" s="83"/>
      <c r="AC792" s="82"/>
      <c r="AD792" s="82"/>
      <c r="AE792" s="79"/>
      <c r="AF792" s="79"/>
      <c r="AG792" s="84">
        <v>0</v>
      </c>
      <c r="AH792" s="85"/>
      <c r="AI792" s="38"/>
      <c r="AJ792" s="80">
        <v>0</v>
      </c>
    </row>
    <row r="793" spans="1:36" x14ac:dyDescent="0.2">
      <c r="A793" s="49"/>
      <c r="B793" s="49"/>
      <c r="C793" s="101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79"/>
      <c r="O793" s="79"/>
      <c r="P793" s="79"/>
      <c r="Q793" s="80">
        <v>0</v>
      </c>
      <c r="R793" s="81"/>
      <c r="S793" s="79"/>
      <c r="T793" s="79"/>
      <c r="U793" s="79"/>
      <c r="V793" s="79"/>
      <c r="W793" s="79"/>
      <c r="X793" s="79"/>
      <c r="Y793" s="79"/>
      <c r="Z793" s="79"/>
      <c r="AA793" s="82"/>
      <c r="AB793" s="83"/>
      <c r="AC793" s="82"/>
      <c r="AD793" s="82"/>
      <c r="AE793" s="79"/>
      <c r="AF793" s="79"/>
      <c r="AG793" s="84">
        <v>0</v>
      </c>
      <c r="AH793" s="85"/>
      <c r="AI793" s="38"/>
      <c r="AJ793" s="80">
        <v>0</v>
      </c>
    </row>
    <row r="794" spans="1:36" x14ac:dyDescent="0.2">
      <c r="A794" s="49"/>
      <c r="B794" s="49"/>
      <c r="C794" s="101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79"/>
      <c r="O794" s="79"/>
      <c r="P794" s="79"/>
      <c r="Q794" s="80">
        <v>0</v>
      </c>
      <c r="R794" s="81"/>
      <c r="S794" s="79"/>
      <c r="T794" s="79"/>
      <c r="U794" s="79"/>
      <c r="V794" s="79"/>
      <c r="W794" s="79"/>
      <c r="X794" s="79"/>
      <c r="Y794" s="79"/>
      <c r="Z794" s="79"/>
      <c r="AA794" s="82"/>
      <c r="AB794" s="83"/>
      <c r="AC794" s="82"/>
      <c r="AD794" s="82"/>
      <c r="AE794" s="79"/>
      <c r="AF794" s="79"/>
      <c r="AG794" s="84">
        <v>0</v>
      </c>
      <c r="AH794" s="85"/>
      <c r="AI794" s="38"/>
      <c r="AJ794" s="80">
        <v>0</v>
      </c>
    </row>
    <row r="795" spans="1:36" x14ac:dyDescent="0.2">
      <c r="A795" s="49"/>
      <c r="B795" s="49"/>
      <c r="C795" s="101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79"/>
      <c r="O795" s="79"/>
      <c r="P795" s="79"/>
      <c r="Q795" s="80">
        <v>0</v>
      </c>
      <c r="R795" s="81"/>
      <c r="S795" s="79"/>
      <c r="T795" s="79"/>
      <c r="U795" s="79"/>
      <c r="V795" s="79"/>
      <c r="W795" s="79"/>
      <c r="X795" s="79"/>
      <c r="Y795" s="79"/>
      <c r="Z795" s="79"/>
      <c r="AA795" s="82"/>
      <c r="AB795" s="83"/>
      <c r="AC795" s="82"/>
      <c r="AD795" s="82"/>
      <c r="AE795" s="79"/>
      <c r="AF795" s="79"/>
      <c r="AG795" s="84">
        <v>0</v>
      </c>
      <c r="AH795" s="85"/>
      <c r="AI795" s="38"/>
      <c r="AJ795" s="80">
        <v>0</v>
      </c>
    </row>
    <row r="796" spans="1:36" x14ac:dyDescent="0.2">
      <c r="A796" s="49"/>
      <c r="B796" s="49"/>
      <c r="C796" s="101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79"/>
      <c r="O796" s="79"/>
      <c r="P796" s="79"/>
      <c r="Q796" s="80">
        <v>0</v>
      </c>
      <c r="R796" s="81"/>
      <c r="S796" s="79"/>
      <c r="T796" s="79"/>
      <c r="U796" s="79"/>
      <c r="V796" s="79"/>
      <c r="W796" s="79"/>
      <c r="X796" s="79"/>
      <c r="Y796" s="79"/>
      <c r="Z796" s="79"/>
      <c r="AA796" s="82"/>
      <c r="AB796" s="83"/>
      <c r="AC796" s="82"/>
      <c r="AD796" s="82"/>
      <c r="AE796" s="79"/>
      <c r="AF796" s="79"/>
      <c r="AG796" s="84">
        <v>0</v>
      </c>
      <c r="AH796" s="85"/>
      <c r="AI796" s="38"/>
      <c r="AJ796" s="80">
        <v>0</v>
      </c>
    </row>
    <row r="797" spans="1:36" x14ac:dyDescent="0.2">
      <c r="A797" s="49"/>
      <c r="B797" s="49"/>
      <c r="C797" s="101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79"/>
      <c r="O797" s="79"/>
      <c r="P797" s="79"/>
      <c r="Q797" s="80">
        <v>0</v>
      </c>
      <c r="R797" s="81"/>
      <c r="S797" s="79"/>
      <c r="T797" s="79"/>
      <c r="U797" s="79"/>
      <c r="V797" s="79"/>
      <c r="W797" s="79"/>
      <c r="X797" s="79"/>
      <c r="Y797" s="79"/>
      <c r="Z797" s="79"/>
      <c r="AA797" s="82"/>
      <c r="AB797" s="83"/>
      <c r="AC797" s="82"/>
      <c r="AD797" s="82"/>
      <c r="AE797" s="79"/>
      <c r="AF797" s="79"/>
      <c r="AG797" s="84">
        <v>0</v>
      </c>
      <c r="AH797" s="85"/>
      <c r="AI797" s="38"/>
      <c r="AJ797" s="80">
        <v>0</v>
      </c>
    </row>
    <row r="798" spans="1:36" x14ac:dyDescent="0.2">
      <c r="A798" s="49"/>
      <c r="B798" s="49"/>
      <c r="C798" s="101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79"/>
      <c r="O798" s="79"/>
      <c r="P798" s="79"/>
      <c r="Q798" s="80">
        <v>0</v>
      </c>
      <c r="R798" s="81"/>
      <c r="S798" s="79"/>
      <c r="T798" s="79"/>
      <c r="U798" s="79"/>
      <c r="V798" s="79"/>
      <c r="W798" s="79"/>
      <c r="X798" s="79"/>
      <c r="Y798" s="79"/>
      <c r="Z798" s="79"/>
      <c r="AA798" s="82"/>
      <c r="AB798" s="83"/>
      <c r="AC798" s="82"/>
      <c r="AD798" s="82"/>
      <c r="AE798" s="79"/>
      <c r="AF798" s="79"/>
      <c r="AG798" s="84">
        <v>0</v>
      </c>
      <c r="AH798" s="85"/>
      <c r="AI798" s="38"/>
      <c r="AJ798" s="80">
        <v>0</v>
      </c>
    </row>
    <row r="799" spans="1:36" x14ac:dyDescent="0.2">
      <c r="A799" s="49"/>
      <c r="B799" s="49"/>
      <c r="C799" s="101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79"/>
      <c r="O799" s="79"/>
      <c r="P799" s="79"/>
      <c r="Q799" s="80">
        <v>0</v>
      </c>
      <c r="R799" s="81"/>
      <c r="S799" s="79"/>
      <c r="T799" s="79"/>
      <c r="U799" s="79"/>
      <c r="V799" s="79"/>
      <c r="W799" s="79"/>
      <c r="X799" s="79"/>
      <c r="Y799" s="79"/>
      <c r="Z799" s="79"/>
      <c r="AA799" s="82"/>
      <c r="AB799" s="83"/>
      <c r="AC799" s="82"/>
      <c r="AD799" s="82"/>
      <c r="AE799" s="79"/>
      <c r="AF799" s="79"/>
      <c r="AG799" s="84">
        <v>0</v>
      </c>
      <c r="AH799" s="85"/>
      <c r="AI799" s="38"/>
      <c r="AJ799" s="80">
        <v>0</v>
      </c>
    </row>
    <row r="800" spans="1:36" x14ac:dyDescent="0.2">
      <c r="A800" s="49"/>
      <c r="B800" s="49"/>
      <c r="C800" s="101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79"/>
      <c r="O800" s="79"/>
      <c r="P800" s="79"/>
      <c r="Q800" s="80">
        <v>0</v>
      </c>
      <c r="R800" s="81"/>
      <c r="S800" s="79"/>
      <c r="T800" s="79"/>
      <c r="U800" s="79"/>
      <c r="V800" s="79"/>
      <c r="W800" s="79"/>
      <c r="X800" s="79"/>
      <c r="Y800" s="79"/>
      <c r="Z800" s="79"/>
      <c r="AA800" s="82"/>
      <c r="AB800" s="83"/>
      <c r="AC800" s="82"/>
      <c r="AD800" s="82"/>
      <c r="AE800" s="79"/>
      <c r="AF800" s="79"/>
      <c r="AG800" s="84">
        <v>0</v>
      </c>
      <c r="AH800" s="85"/>
      <c r="AI800" s="38"/>
      <c r="AJ800" s="80">
        <v>0</v>
      </c>
    </row>
    <row r="801" spans="1:36" x14ac:dyDescent="0.2">
      <c r="A801" s="49"/>
      <c r="B801" s="49"/>
      <c r="C801" s="101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79"/>
      <c r="O801" s="79"/>
      <c r="P801" s="79"/>
      <c r="Q801" s="80">
        <v>0</v>
      </c>
      <c r="R801" s="81"/>
      <c r="S801" s="79"/>
      <c r="T801" s="79"/>
      <c r="U801" s="79"/>
      <c r="V801" s="79"/>
      <c r="W801" s="79"/>
      <c r="X801" s="79"/>
      <c r="Y801" s="79"/>
      <c r="Z801" s="79"/>
      <c r="AA801" s="82"/>
      <c r="AB801" s="83"/>
      <c r="AC801" s="82"/>
      <c r="AD801" s="82"/>
      <c r="AE801" s="79"/>
      <c r="AF801" s="79"/>
      <c r="AG801" s="84">
        <v>0</v>
      </c>
      <c r="AH801" s="85"/>
      <c r="AI801" s="38"/>
      <c r="AJ801" s="80">
        <v>0</v>
      </c>
    </row>
    <row r="805" spans="1:36" x14ac:dyDescent="0.2">
      <c r="AE805" s="103"/>
    </row>
    <row r="806" spans="1:36" x14ac:dyDescent="0.2">
      <c r="AA806" s="103"/>
    </row>
  </sheetData>
  <autoFilter ref="A5:GJ801"/>
  <mergeCells count="4">
    <mergeCell ref="B3:G3"/>
    <mergeCell ref="H3:M3"/>
    <mergeCell ref="N3:R3"/>
    <mergeCell ref="S2:AH2"/>
  </mergeCells>
  <conditionalFormatting sqref="L6:L168 L170:L501">
    <cfRule type="expression" dxfId="2" priority="3">
      <formula>AND(K6="SI", L6="")</formula>
    </cfRule>
  </conditionalFormatting>
  <conditionalFormatting sqref="L502:L801">
    <cfRule type="expression" dxfId="1" priority="2">
      <formula>AND(K502="SI", L502="")</formula>
    </cfRule>
  </conditionalFormatting>
  <conditionalFormatting sqref="L169">
    <cfRule type="expression" dxfId="0" priority="1">
      <formula>AND(K169="SI", L169="")</formula>
    </cfRule>
  </conditionalFormatting>
  <dataValidations count="6">
    <dataValidation type="list" allowBlank="1" showInputMessage="1" showErrorMessage="1" sqref="A6:A801">
      <formula1>INDIRECT("ASL_"&amp;$B$1)</formula1>
    </dataValidation>
    <dataValidation type="list" allowBlank="1" showInputMessage="1" showErrorMessage="1" sqref="B6:B801">
      <formula1>INDIRECT("Lista"&amp;$B$1)</formula1>
    </dataValidation>
    <dataValidation type="custom" allowBlank="1" showInputMessage="1" showErrorMessage="1" errorTitle="Inserimento errato" error="Non è possibile valorizzare la colonna P se è valorizzata la colonna R" sqref="N7">
      <formula1>IF(COUNTA(R$6:R$501)=0,TRUE,N7="")</formula1>
    </dataValidation>
    <dataValidation type="custom" allowBlank="1" showInputMessage="1" showErrorMessage="1" errorTitle="Inserimento errato" error="Non è possibile valorizzare la colonna P se è valorizzata la colonna R" sqref="P6:P501">
      <formula1>IF(COUNTA(R6:R6)=0,TRUE,P6="")</formula1>
    </dataValidation>
    <dataValidation type="custom" allowBlank="1" showInputMessage="1" showErrorMessage="1" errorTitle="Inserimento errato" error="Non è possibile valorizzare la cella se è valorizzat al cella in colonna R" sqref="O6:O501">
      <formula1>IF(COUNTA(R6:R6)=0,TRUE,O6="")</formula1>
    </dataValidation>
    <dataValidation type="custom" allowBlank="1" showInputMessage="1" showErrorMessage="1" sqref="R6:R501">
      <formula1>IF(AND(COUNTA(O6:O6)=0,COUNTA(P6:P6)=0),TRUE,R6="")</formula1>
    </dataValidation>
  </dataValidations>
  <pageMargins left="0.7" right="0.7" top="0.75" bottom="0.75" header="0.3" footer="0.3"/>
  <pageSetup paperSize="9" orientation="portrait" horizontalDpi="4294967293" verticalDpi="0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showInputMessage="1" showErrorMessage="1">
          <x14:formula1>
            <xm:f>LISTE!$J$3:$J$6</xm:f>
          </x14:formula1>
          <xm:sqref>C6:C501</xm:sqref>
        </x14:dataValidation>
        <x14:dataValidation type="list" showInputMessage="1" showErrorMessage="1">
          <x14:formula1>
            <xm:f>LISTE!$M$3:$M$43</xm:f>
          </x14:formula1>
          <xm:sqref>E6:E501</xm:sqref>
        </x14:dataValidation>
        <x14:dataValidation type="list" showInputMessage="1" showErrorMessage="1">
          <x14:formula1>
            <xm:f>LISTE!$P$3:$P$4</xm:f>
          </x14:formula1>
          <xm:sqref>H6:H501</xm:sqref>
        </x14:dataValidation>
        <x14:dataValidation type="list" showInputMessage="1" showErrorMessage="1">
          <x14:formula1>
            <xm:f>LISTE!$S$3:$S$4</xm:f>
          </x14:formula1>
          <xm:sqref>K6:K501</xm:sqref>
        </x14:dataValidation>
        <x14:dataValidation type="list" showInputMessage="1" showErrorMessage="1">
          <x14:formula1>
            <xm:f>LISTE!$V$3:$V$4</xm:f>
          </x14:formula1>
          <xm:sqref>M6:M501</xm:sqref>
        </x14:dataValidation>
        <x14:dataValidation type="list" showInputMessage="1" showErrorMessage="1">
          <x14:formula1>
            <xm:f>LISTE!$Y$3:$Y$12</xm:f>
          </x14:formula1>
          <xm:sqref>J6:J501</xm:sqref>
        </x14:dataValidation>
        <x14:dataValidation type="list" showInputMessage="1" showErrorMessage="1">
          <x14:formula1>
            <xm:f>LISTE!$AB$3:$AB$6</xm:f>
          </x14:formula1>
          <xm:sqref>D6:D147 D177:D501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>
    <tabColor rgb="FFFFC000"/>
  </sheetPr>
  <dimension ref="A1:E5"/>
  <sheetViews>
    <sheetView workbookViewId="0">
      <selection activeCell="C10" sqref="C10"/>
    </sheetView>
  </sheetViews>
  <sheetFormatPr defaultRowHeight="12.45" x14ac:dyDescent="0.2"/>
  <cols>
    <col min="1" max="1" width="11.125" customWidth="1"/>
    <col min="2" max="2" width="23.125" customWidth="1"/>
    <col min="3" max="3" width="20.625" customWidth="1"/>
    <col min="4" max="4" width="11.625" customWidth="1"/>
    <col min="5" max="5" width="47.75" customWidth="1"/>
  </cols>
  <sheetData>
    <row r="1" spans="1:5" ht="14.4" customHeight="1" x14ac:dyDescent="0.3">
      <c r="A1" s="35" t="s">
        <v>57</v>
      </c>
      <c r="B1" s="35" t="s">
        <v>58</v>
      </c>
      <c r="C1" s="36" t="s">
        <v>59</v>
      </c>
      <c r="D1" s="35" t="s">
        <v>60</v>
      </c>
      <c r="E1" s="35" t="s">
        <v>61</v>
      </c>
    </row>
    <row r="2" spans="1:5" x14ac:dyDescent="0.2">
      <c r="A2" s="37" t="s">
        <v>62</v>
      </c>
      <c r="B2">
        <f>'Totale investimenti'!C5</f>
        <v>36164514.979999997</v>
      </c>
      <c r="D2" s="2" t="s">
        <v>63</v>
      </c>
      <c r="E2" s="2" t="s">
        <v>64</v>
      </c>
    </row>
    <row r="3" spans="1:5" x14ac:dyDescent="0.2">
      <c r="A3" s="37" t="s">
        <v>65</v>
      </c>
      <c r="B3">
        <f>'Totale investimenti'!D5</f>
        <v>37969061.060000002</v>
      </c>
      <c r="D3" s="2" t="s">
        <v>63</v>
      </c>
      <c r="E3" s="2" t="s">
        <v>66</v>
      </c>
    </row>
    <row r="4" spans="1:5" x14ac:dyDescent="0.2">
      <c r="A4" s="37" t="s">
        <v>67</v>
      </c>
      <c r="B4">
        <f>'Totale investimenti'!E5</f>
        <v>74133576.040000007</v>
      </c>
      <c r="D4" s="2" t="s">
        <v>63</v>
      </c>
      <c r="E4" s="2" t="s">
        <v>68</v>
      </c>
    </row>
    <row r="5" spans="1:5" x14ac:dyDescent="0.2">
      <c r="A5" s="37" t="s">
        <v>69</v>
      </c>
      <c r="C5">
        <f>'Totale investimenti'!F8</f>
        <v>0</v>
      </c>
      <c r="D5" s="2" t="s">
        <v>63</v>
      </c>
      <c r="E5" s="2" t="s">
        <v>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>
    <pageSetUpPr fitToPage="1"/>
  </sheetPr>
  <dimension ref="A1:GJ15"/>
  <sheetViews>
    <sheetView tabSelected="1" zoomScale="85" zoomScaleNormal="85" workbookViewId="0">
      <selection activeCell="A3" sqref="A3"/>
    </sheetView>
  </sheetViews>
  <sheetFormatPr defaultColWidth="19.875" defaultRowHeight="12.45" x14ac:dyDescent="0.2"/>
  <cols>
    <col min="1" max="1" width="47" style="2" customWidth="1"/>
    <col min="2" max="6" width="19.875" style="2"/>
    <col min="7" max="7" width="19.875" style="2" customWidth="1"/>
    <col min="8" max="8" width="19.875" style="2"/>
    <col min="9" max="10" width="19.875" style="2" customWidth="1"/>
    <col min="11" max="12" width="19.875" style="2"/>
    <col min="13" max="17" width="19.875" style="2" customWidth="1"/>
    <col min="18" max="19" width="19.875" style="2"/>
    <col min="20" max="20" width="19.875" style="2" customWidth="1"/>
    <col min="21" max="22" width="19.875" style="2"/>
    <col min="23" max="24" width="19.875" style="2" customWidth="1"/>
    <col min="25" max="16384" width="19.875" style="2"/>
  </cols>
  <sheetData>
    <row r="1" spans="1:192" ht="25.85" customHeight="1" thickBot="1" x14ac:dyDescent="0.25">
      <c r="A1" s="73" t="s">
        <v>106</v>
      </c>
      <c r="B1" s="74" t="s">
        <v>107</v>
      </c>
      <c r="C1" s="74"/>
      <c r="D1" s="75" t="s">
        <v>895</v>
      </c>
    </row>
    <row r="2" spans="1:192" s="105" customFormat="1" ht="32.25" customHeight="1" x14ac:dyDescent="0.3">
      <c r="A2" s="112" t="s">
        <v>892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04"/>
      <c r="Z2" s="104"/>
    </row>
    <row r="3" spans="1:192" s="24" customFormat="1" ht="106.85" customHeight="1" x14ac:dyDescent="0.2">
      <c r="A3" s="18"/>
      <c r="B3" s="17"/>
      <c r="C3" s="19"/>
      <c r="D3" s="19"/>
      <c r="E3" s="19"/>
      <c r="F3" s="19"/>
      <c r="G3" s="50" t="s">
        <v>71</v>
      </c>
      <c r="H3" s="50" t="s">
        <v>72</v>
      </c>
      <c r="I3" s="50" t="s">
        <v>73</v>
      </c>
      <c r="J3" s="50" t="s">
        <v>74</v>
      </c>
      <c r="K3" s="50" t="s">
        <v>75</v>
      </c>
      <c r="L3" s="50" t="s">
        <v>76</v>
      </c>
      <c r="M3" s="50" t="s">
        <v>77</v>
      </c>
      <c r="N3" s="50" t="s">
        <v>78</v>
      </c>
      <c r="O3" s="50" t="s">
        <v>79</v>
      </c>
      <c r="P3" s="50" t="s">
        <v>80</v>
      </c>
      <c r="Q3" s="50" t="s">
        <v>81</v>
      </c>
      <c r="R3" s="50" t="s">
        <v>82</v>
      </c>
      <c r="S3" s="50" t="s">
        <v>83</v>
      </c>
      <c r="T3" s="50" t="s">
        <v>84</v>
      </c>
      <c r="U3" s="20"/>
      <c r="V3" s="5">
        <v>17</v>
      </c>
      <c r="W3" s="17"/>
    </row>
    <row r="4" spans="1:192" ht="92.45" customHeight="1" x14ac:dyDescent="0.2">
      <c r="A4" s="4" t="s">
        <v>55</v>
      </c>
      <c r="B4" s="50" t="s">
        <v>32</v>
      </c>
      <c r="C4" s="51" t="s">
        <v>33</v>
      </c>
      <c r="D4" s="51" t="s">
        <v>34</v>
      </c>
      <c r="E4" s="51" t="s">
        <v>85</v>
      </c>
      <c r="F4" s="52" t="s">
        <v>36</v>
      </c>
      <c r="G4" s="20" t="s">
        <v>86</v>
      </c>
      <c r="H4" s="20" t="s">
        <v>87</v>
      </c>
      <c r="I4" s="20" t="s">
        <v>88</v>
      </c>
      <c r="J4" s="20" t="s">
        <v>89</v>
      </c>
      <c r="K4" s="20" t="s">
        <v>90</v>
      </c>
      <c r="L4" s="20" t="s">
        <v>91</v>
      </c>
      <c r="M4" s="20" t="s">
        <v>92</v>
      </c>
      <c r="N4" s="20" t="s">
        <v>93</v>
      </c>
      <c r="O4" s="20" t="s">
        <v>94</v>
      </c>
      <c r="P4" s="20" t="s">
        <v>95</v>
      </c>
      <c r="Q4" s="20" t="s">
        <v>95</v>
      </c>
      <c r="R4" s="20" t="s">
        <v>96</v>
      </c>
      <c r="S4" s="20" t="s">
        <v>96</v>
      </c>
      <c r="T4" s="20" t="s">
        <v>97</v>
      </c>
      <c r="U4" s="7" t="s">
        <v>51</v>
      </c>
      <c r="V4" s="23" t="s">
        <v>98</v>
      </c>
      <c r="W4" s="50" t="s">
        <v>53</v>
      </c>
      <c r="X4" s="50" t="s">
        <v>54</v>
      </c>
    </row>
    <row r="5" spans="1:192" ht="13.1" x14ac:dyDescent="0.2">
      <c r="A5" s="4" t="s">
        <v>108</v>
      </c>
      <c r="B5" s="76">
        <v>74133576.040000007</v>
      </c>
      <c r="C5" s="76">
        <v>36164514.979999997</v>
      </c>
      <c r="D5" s="76">
        <v>37969061.060000002</v>
      </c>
      <c r="E5" s="76">
        <v>74133576.040000007</v>
      </c>
      <c r="F5" s="76">
        <v>0</v>
      </c>
      <c r="G5" s="76">
        <v>0</v>
      </c>
      <c r="H5" s="76">
        <v>35911514.979999997</v>
      </c>
      <c r="I5" s="76">
        <v>0</v>
      </c>
      <c r="J5" s="76">
        <v>0</v>
      </c>
      <c r="K5" s="76">
        <v>1418796</v>
      </c>
      <c r="L5" s="76">
        <v>300000</v>
      </c>
      <c r="M5" s="76">
        <v>0</v>
      </c>
      <c r="N5" s="76">
        <v>0</v>
      </c>
      <c r="O5" s="76">
        <v>0</v>
      </c>
      <c r="P5" s="76">
        <v>0</v>
      </c>
      <c r="Q5" s="76">
        <v>0</v>
      </c>
      <c r="R5" s="86">
        <v>1808600</v>
      </c>
      <c r="S5" s="86">
        <v>34694665.060000002</v>
      </c>
      <c r="T5" s="86">
        <v>0</v>
      </c>
      <c r="U5" s="86">
        <v>74133576.040000007</v>
      </c>
      <c r="V5" s="86">
        <v>0</v>
      </c>
      <c r="W5" s="25"/>
      <c r="X5" s="76">
        <v>0</v>
      </c>
    </row>
    <row r="6" spans="1:192" ht="13.1" x14ac:dyDescent="0.2">
      <c r="A6" s="4">
        <v>2027</v>
      </c>
      <c r="B6" s="76">
        <v>28772463.09</v>
      </c>
      <c r="C6" s="76">
        <v>0</v>
      </c>
      <c r="D6" s="76">
        <v>28772463.09</v>
      </c>
      <c r="E6" s="76">
        <v>28772463.09</v>
      </c>
      <c r="F6" s="76">
        <v>0</v>
      </c>
      <c r="G6" s="76">
        <v>0</v>
      </c>
      <c r="H6" s="76">
        <v>0</v>
      </c>
      <c r="I6" s="76">
        <v>0</v>
      </c>
      <c r="J6" s="76">
        <v>0</v>
      </c>
      <c r="K6" s="76">
        <v>294379</v>
      </c>
      <c r="L6" s="76">
        <v>50000</v>
      </c>
      <c r="M6" s="76">
        <v>0</v>
      </c>
      <c r="N6" s="76">
        <v>0</v>
      </c>
      <c r="O6" s="76">
        <v>0</v>
      </c>
      <c r="P6" s="76">
        <v>0</v>
      </c>
      <c r="Q6" s="76">
        <v>0</v>
      </c>
      <c r="R6" s="86">
        <v>0</v>
      </c>
      <c r="S6" s="86">
        <v>28428084.09</v>
      </c>
      <c r="T6" s="86">
        <v>0</v>
      </c>
      <c r="U6" s="86">
        <v>28772463.09</v>
      </c>
      <c r="V6" s="86">
        <v>0</v>
      </c>
      <c r="W6" s="25"/>
      <c r="X6" s="76">
        <v>0</v>
      </c>
    </row>
    <row r="7" spans="1:192" ht="13.1" x14ac:dyDescent="0.25">
      <c r="A7" s="21">
        <v>2028</v>
      </c>
      <c r="B7" s="76">
        <v>19970590</v>
      </c>
      <c r="C7" s="76">
        <v>0</v>
      </c>
      <c r="D7" s="76">
        <v>19970590</v>
      </c>
      <c r="E7" s="76">
        <v>19970590</v>
      </c>
      <c r="F7" s="76">
        <v>0</v>
      </c>
      <c r="G7" s="76">
        <v>0</v>
      </c>
      <c r="H7" s="76">
        <v>0</v>
      </c>
      <c r="I7" s="76">
        <v>0</v>
      </c>
      <c r="J7" s="76">
        <v>0</v>
      </c>
      <c r="K7" s="76">
        <v>201860</v>
      </c>
      <c r="L7" s="76">
        <v>200000</v>
      </c>
      <c r="M7" s="76">
        <v>0</v>
      </c>
      <c r="N7" s="76">
        <v>0</v>
      </c>
      <c r="O7" s="76">
        <v>0</v>
      </c>
      <c r="P7" s="76">
        <v>0</v>
      </c>
      <c r="Q7" s="76">
        <v>0</v>
      </c>
      <c r="R7" s="86">
        <v>0</v>
      </c>
      <c r="S7" s="86">
        <v>19568730</v>
      </c>
      <c r="T7" s="86">
        <v>0</v>
      </c>
      <c r="U7" s="86">
        <v>19970590</v>
      </c>
      <c r="V7" s="86">
        <v>0</v>
      </c>
      <c r="W7" s="25"/>
      <c r="X7" s="76">
        <v>0</v>
      </c>
    </row>
    <row r="8" spans="1:192" ht="13.1" x14ac:dyDescent="0.25">
      <c r="A8" s="21" t="s">
        <v>896</v>
      </c>
      <c r="B8" s="76">
        <v>0</v>
      </c>
      <c r="C8" s="76">
        <v>0</v>
      </c>
      <c r="D8" s="76">
        <v>0</v>
      </c>
      <c r="E8" s="76">
        <v>0</v>
      </c>
      <c r="F8" s="76">
        <v>0</v>
      </c>
      <c r="G8" s="76">
        <v>0</v>
      </c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76">
        <v>0</v>
      </c>
      <c r="N8" s="76">
        <v>0</v>
      </c>
      <c r="O8" s="76">
        <v>0</v>
      </c>
      <c r="P8" s="76">
        <v>0</v>
      </c>
      <c r="Q8" s="76">
        <v>0</v>
      </c>
      <c r="R8" s="86">
        <v>0</v>
      </c>
      <c r="S8" s="86">
        <v>0</v>
      </c>
      <c r="T8" s="86">
        <v>0</v>
      </c>
      <c r="U8" s="86">
        <v>0</v>
      </c>
      <c r="V8" s="86">
        <v>0</v>
      </c>
      <c r="W8" s="25"/>
      <c r="X8" s="76">
        <v>0</v>
      </c>
    </row>
    <row r="9" spans="1:192" ht="13.1" x14ac:dyDescent="0.25">
      <c r="A9" s="106" t="s">
        <v>893</v>
      </c>
      <c r="B9" s="76">
        <v>26995063.789999999</v>
      </c>
      <c r="C9" s="76">
        <v>26995063.789999999</v>
      </c>
      <c r="D9" s="76">
        <v>0</v>
      </c>
      <c r="E9" s="76">
        <v>26995063.789999999</v>
      </c>
      <c r="F9" s="76">
        <v>0</v>
      </c>
      <c r="G9" s="76">
        <v>0</v>
      </c>
      <c r="H9" s="76">
        <v>26584735.760000002</v>
      </c>
      <c r="I9" s="76">
        <v>0</v>
      </c>
      <c r="J9" s="76">
        <v>0</v>
      </c>
      <c r="K9" s="76">
        <v>0</v>
      </c>
      <c r="L9" s="76">
        <v>0</v>
      </c>
      <c r="M9" s="76">
        <v>0</v>
      </c>
      <c r="N9" s="76">
        <v>0</v>
      </c>
      <c r="O9" s="76">
        <v>0</v>
      </c>
      <c r="P9" s="76">
        <v>0</v>
      </c>
      <c r="Q9" s="76">
        <v>0</v>
      </c>
      <c r="R9" s="86">
        <v>410328.03</v>
      </c>
      <c r="S9" s="86">
        <v>0</v>
      </c>
      <c r="T9" s="86">
        <v>0</v>
      </c>
      <c r="U9" s="86">
        <v>26995063.789999999</v>
      </c>
      <c r="V9" s="86">
        <v>0</v>
      </c>
      <c r="W9" s="25"/>
      <c r="X9" s="76">
        <v>0</v>
      </c>
    </row>
    <row r="10" spans="1:192" ht="13.1" x14ac:dyDescent="0.25">
      <c r="A10" s="106" t="s">
        <v>894</v>
      </c>
      <c r="B10" s="76">
        <v>33316260.960000001</v>
      </c>
      <c r="C10" s="76">
        <v>33316260.960000001</v>
      </c>
      <c r="D10" s="76">
        <v>0</v>
      </c>
      <c r="E10" s="76">
        <v>33316260.960000001</v>
      </c>
      <c r="F10" s="76">
        <v>0</v>
      </c>
      <c r="G10" s="76">
        <v>0</v>
      </c>
      <c r="H10" s="76">
        <v>31749860.960000001</v>
      </c>
      <c r="I10" s="76">
        <v>0</v>
      </c>
      <c r="J10" s="76">
        <v>0</v>
      </c>
      <c r="K10" s="76">
        <v>122000</v>
      </c>
      <c r="L10" s="76">
        <v>0</v>
      </c>
      <c r="M10" s="76">
        <v>0</v>
      </c>
      <c r="N10" s="76">
        <v>0</v>
      </c>
      <c r="O10" s="76">
        <v>0</v>
      </c>
      <c r="P10" s="76">
        <v>0</v>
      </c>
      <c r="Q10" s="76">
        <v>0</v>
      </c>
      <c r="R10" s="86">
        <v>1444400</v>
      </c>
      <c r="S10" s="86">
        <v>0</v>
      </c>
      <c r="T10" s="86">
        <v>0</v>
      </c>
      <c r="U10" s="86">
        <v>33316260.960000001</v>
      </c>
      <c r="V10" s="86">
        <v>0</v>
      </c>
      <c r="W10" s="25"/>
      <c r="X10" s="76">
        <v>0</v>
      </c>
    </row>
    <row r="11" spans="1:192" s="26" customFormat="1" ht="13.1" x14ac:dyDescent="0.2">
      <c r="A11" s="22" t="s">
        <v>99</v>
      </c>
      <c r="B11" s="77">
        <v>183187953.88</v>
      </c>
      <c r="C11" s="77">
        <v>96475839.730000004</v>
      </c>
      <c r="D11" s="77">
        <v>86712114.150000006</v>
      </c>
      <c r="E11" s="77">
        <v>183187953.88</v>
      </c>
      <c r="F11" s="77">
        <v>0</v>
      </c>
      <c r="G11" s="77">
        <v>0</v>
      </c>
      <c r="H11" s="77">
        <v>94246111.700000003</v>
      </c>
      <c r="I11" s="77">
        <v>0</v>
      </c>
      <c r="J11" s="77">
        <v>0</v>
      </c>
      <c r="K11" s="77">
        <v>2037035</v>
      </c>
      <c r="L11" s="77">
        <v>550000</v>
      </c>
      <c r="M11" s="77">
        <v>0</v>
      </c>
      <c r="N11" s="77">
        <v>0</v>
      </c>
      <c r="O11" s="77">
        <v>0</v>
      </c>
      <c r="P11" s="77">
        <v>0</v>
      </c>
      <c r="Q11" s="77">
        <v>0</v>
      </c>
      <c r="R11" s="77">
        <v>3663328.03</v>
      </c>
      <c r="S11" s="77">
        <v>82691479.150000006</v>
      </c>
      <c r="T11" s="77">
        <v>0</v>
      </c>
      <c r="U11" s="77">
        <v>183187953.88</v>
      </c>
      <c r="V11" s="77">
        <v>0</v>
      </c>
      <c r="W11" s="77">
        <v>0</v>
      </c>
      <c r="X11" s="77">
        <v>0</v>
      </c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</row>
    <row r="15" spans="1:192" ht="13.1" x14ac:dyDescent="0.25">
      <c r="B15" s="6"/>
    </row>
  </sheetData>
  <mergeCells count="1">
    <mergeCell ref="A2:X2"/>
  </mergeCells>
  <pageMargins left="0.70866141732283472" right="0.70866141732283472" top="0.74803149606299213" bottom="0.74803149606299213" header="0.31496062992125984" footer="0.31496062992125984"/>
  <pageSetup paperSize="8" scale="39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>
    <tabColor rgb="FFFFC000"/>
  </sheetPr>
  <dimension ref="A1:F2"/>
  <sheetViews>
    <sheetView workbookViewId="0">
      <selection activeCell="C2" sqref="C2"/>
    </sheetView>
  </sheetViews>
  <sheetFormatPr defaultColWidth="9.125" defaultRowHeight="12.45" x14ac:dyDescent="0.2"/>
  <cols>
    <col min="1" max="1" width="9.125" style="44" customWidth="1"/>
    <col min="2" max="2" width="19.625" style="44" bestFit="1" customWidth="1"/>
    <col min="3" max="3" width="17.25" style="44" bestFit="1" customWidth="1"/>
    <col min="4" max="4" width="17.25" style="44" customWidth="1"/>
    <col min="5" max="5" width="18" style="44" bestFit="1" customWidth="1"/>
    <col min="6" max="6" width="20.25" style="44" bestFit="1" customWidth="1"/>
    <col min="7" max="7" width="9.125" style="44" customWidth="1"/>
    <col min="8" max="16384" width="9.125" style="44"/>
  </cols>
  <sheetData>
    <row r="1" spans="1:6" x14ac:dyDescent="0.2">
      <c r="A1" s="43" t="s">
        <v>100</v>
      </c>
      <c r="B1" s="43" t="s">
        <v>101</v>
      </c>
      <c r="C1" s="43" t="s">
        <v>102</v>
      </c>
      <c r="D1" s="42" t="s">
        <v>103</v>
      </c>
      <c r="E1" s="43" t="s">
        <v>104</v>
      </c>
      <c r="F1" s="43" t="s">
        <v>105</v>
      </c>
    </row>
    <row r="2" spans="1:6" x14ac:dyDescent="0.2">
      <c r="A2" t="s">
        <v>106</v>
      </c>
      <c r="B2" t="s">
        <v>107</v>
      </c>
      <c r="C2" t="s">
        <v>108</v>
      </c>
      <c r="D2" t="s">
        <v>109</v>
      </c>
      <c r="E2" t="s">
        <v>110</v>
      </c>
      <c r="F2" t="s">
        <v>111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>
    <tabColor rgb="FFFFC000"/>
  </sheetPr>
  <dimension ref="A1:S457"/>
  <sheetViews>
    <sheetView topLeftCell="A22" zoomScale="70" zoomScaleNormal="70" workbookViewId="0">
      <selection activeCell="E32" sqref="E32:F36"/>
    </sheetView>
  </sheetViews>
  <sheetFormatPr defaultColWidth="32.25" defaultRowHeight="12.45" x14ac:dyDescent="0.2"/>
  <cols>
    <col min="5" max="7" width="32.25" style="16" customWidth="1"/>
    <col min="8" max="9" width="32.25" style="15" customWidth="1"/>
  </cols>
  <sheetData>
    <row r="1" spans="1:19" ht="39.6" customHeight="1" x14ac:dyDescent="0.25">
      <c r="A1" s="10" t="s">
        <v>112</v>
      </c>
      <c r="C1" s="9" t="s">
        <v>113</v>
      </c>
      <c r="E1" s="50" t="s">
        <v>114</v>
      </c>
      <c r="F1" s="50" t="s">
        <v>115</v>
      </c>
      <c r="G1" s="50">
        <v>501</v>
      </c>
      <c r="H1" s="50">
        <v>502</v>
      </c>
      <c r="I1" s="50">
        <v>503</v>
      </c>
      <c r="J1" s="50">
        <v>504</v>
      </c>
      <c r="K1" s="50">
        <v>505</v>
      </c>
      <c r="L1" s="50">
        <v>506</v>
      </c>
      <c r="M1" s="50">
        <v>507</v>
      </c>
      <c r="N1" s="50">
        <v>508</v>
      </c>
      <c r="O1" s="50">
        <v>509</v>
      </c>
      <c r="P1" s="50">
        <v>901</v>
      </c>
      <c r="Q1" s="50">
        <v>912</v>
      </c>
      <c r="R1" s="50">
        <v>952</v>
      </c>
      <c r="S1" s="50">
        <v>500</v>
      </c>
    </row>
    <row r="2" spans="1:19" ht="26.55" customHeight="1" x14ac:dyDescent="0.2">
      <c r="A2" s="8" t="s">
        <v>116</v>
      </c>
      <c r="C2" s="8" t="s">
        <v>117</v>
      </c>
      <c r="E2" s="13">
        <v>501</v>
      </c>
      <c r="F2" s="3" t="s">
        <v>118</v>
      </c>
      <c r="G2" s="11" t="s">
        <v>119</v>
      </c>
      <c r="H2" s="8" t="s">
        <v>119</v>
      </c>
      <c r="I2" s="27" t="s">
        <v>120</v>
      </c>
      <c r="J2" s="8" t="s">
        <v>119</v>
      </c>
      <c r="K2" s="8" t="s">
        <v>119</v>
      </c>
      <c r="L2" s="8" t="s">
        <v>119</v>
      </c>
      <c r="M2" s="8" t="s">
        <v>119</v>
      </c>
      <c r="N2" s="8" t="s">
        <v>119</v>
      </c>
      <c r="O2" s="8" t="s">
        <v>119</v>
      </c>
      <c r="P2" s="27" t="s">
        <v>121</v>
      </c>
      <c r="Q2" s="27" t="s">
        <v>122</v>
      </c>
      <c r="R2" s="13" t="s">
        <v>123</v>
      </c>
      <c r="S2" s="8" t="s">
        <v>124</v>
      </c>
    </row>
    <row r="3" spans="1:19" ht="39.6" customHeight="1" x14ac:dyDescent="0.2">
      <c r="A3" s="8" t="s">
        <v>125</v>
      </c>
      <c r="C3" s="8" t="s">
        <v>126</v>
      </c>
      <c r="E3" s="13">
        <v>501</v>
      </c>
      <c r="F3" s="3" t="s">
        <v>127</v>
      </c>
      <c r="G3" s="11" t="s">
        <v>128</v>
      </c>
      <c r="H3" s="27" t="s">
        <v>129</v>
      </c>
      <c r="I3" s="27" t="s">
        <v>130</v>
      </c>
      <c r="J3" s="27" t="s">
        <v>131</v>
      </c>
      <c r="K3" s="27" t="s">
        <v>132</v>
      </c>
      <c r="L3" s="27" t="s">
        <v>133</v>
      </c>
      <c r="M3" s="27" t="s">
        <v>134</v>
      </c>
      <c r="N3" s="27" t="s">
        <v>135</v>
      </c>
      <c r="O3" s="27" t="s">
        <v>136</v>
      </c>
      <c r="P3" s="27" t="s">
        <v>137</v>
      </c>
      <c r="Q3" s="27" t="s">
        <v>138</v>
      </c>
      <c r="R3" s="13" t="s">
        <v>139</v>
      </c>
      <c r="S3" s="27" t="s">
        <v>140</v>
      </c>
    </row>
    <row r="4" spans="1:19" ht="26.55" customHeight="1" x14ac:dyDescent="0.2">
      <c r="A4" s="8" t="s">
        <v>141</v>
      </c>
      <c r="E4" s="13">
        <v>501</v>
      </c>
      <c r="F4" s="3"/>
      <c r="G4" s="11" t="s">
        <v>142</v>
      </c>
      <c r="H4" s="27" t="s">
        <v>143</v>
      </c>
      <c r="I4" s="27" t="s">
        <v>144</v>
      </c>
      <c r="J4" s="27" t="s">
        <v>145</v>
      </c>
      <c r="K4" s="27" t="s">
        <v>146</v>
      </c>
      <c r="L4" s="27" t="s">
        <v>147</v>
      </c>
      <c r="M4" s="27" t="s">
        <v>148</v>
      </c>
      <c r="N4" s="27" t="s">
        <v>149</v>
      </c>
      <c r="O4" s="27" t="s">
        <v>150</v>
      </c>
      <c r="P4" s="1" t="s">
        <v>119</v>
      </c>
      <c r="Q4" s="1" t="s">
        <v>119</v>
      </c>
      <c r="R4" s="14" t="s">
        <v>151</v>
      </c>
      <c r="S4" s="27" t="s">
        <v>152</v>
      </c>
    </row>
    <row r="5" spans="1:19" ht="26.55" customHeight="1" x14ac:dyDescent="0.2">
      <c r="A5" s="8" t="s">
        <v>153</v>
      </c>
      <c r="E5" s="13">
        <v>507</v>
      </c>
      <c r="F5" s="3" t="s">
        <v>154</v>
      </c>
      <c r="G5" s="11" t="s">
        <v>155</v>
      </c>
      <c r="H5" s="27" t="s">
        <v>156</v>
      </c>
      <c r="I5" s="27" t="s">
        <v>157</v>
      </c>
      <c r="J5" s="27" t="s">
        <v>158</v>
      </c>
      <c r="K5" s="27" t="s">
        <v>159</v>
      </c>
      <c r="L5" s="27" t="s">
        <v>160</v>
      </c>
      <c r="M5" s="27" t="s">
        <v>161</v>
      </c>
      <c r="N5" s="27" t="s">
        <v>162</v>
      </c>
      <c r="O5" s="27" t="s">
        <v>163</v>
      </c>
      <c r="P5" s="1"/>
      <c r="Q5" s="1"/>
      <c r="R5" s="1" t="s">
        <v>119</v>
      </c>
      <c r="S5" s="27" t="s">
        <v>119</v>
      </c>
    </row>
    <row r="6" spans="1:19" ht="39.6" customHeight="1" x14ac:dyDescent="0.2">
      <c r="E6" s="13">
        <v>507</v>
      </c>
      <c r="F6" s="11" t="s">
        <v>164</v>
      </c>
      <c r="G6" s="11" t="s">
        <v>165</v>
      </c>
      <c r="H6" s="27" t="s">
        <v>166</v>
      </c>
      <c r="I6" s="27" t="s">
        <v>167</v>
      </c>
      <c r="J6" s="27" t="s">
        <v>168</v>
      </c>
      <c r="K6" s="27" t="s">
        <v>169</v>
      </c>
      <c r="L6" s="27" t="s">
        <v>170</v>
      </c>
      <c r="M6" s="27" t="s">
        <v>171</v>
      </c>
      <c r="N6" s="27" t="s">
        <v>172</v>
      </c>
      <c r="O6" s="27" t="s">
        <v>173</v>
      </c>
      <c r="P6" s="1"/>
      <c r="Q6" s="1"/>
      <c r="R6" s="1"/>
      <c r="S6" s="27"/>
    </row>
    <row r="7" spans="1:19" ht="26.55" customHeight="1" x14ac:dyDescent="0.2">
      <c r="E7" s="13">
        <v>507</v>
      </c>
      <c r="F7" s="3"/>
      <c r="G7" s="11" t="s">
        <v>174</v>
      </c>
      <c r="H7" s="27" t="s">
        <v>175</v>
      </c>
      <c r="I7" s="27" t="s">
        <v>176</v>
      </c>
      <c r="J7" s="27" t="s">
        <v>177</v>
      </c>
      <c r="K7" s="27" t="s">
        <v>178</v>
      </c>
      <c r="L7" s="27" t="s">
        <v>179</v>
      </c>
      <c r="M7" s="27" t="s">
        <v>180</v>
      </c>
      <c r="N7" s="27" t="s">
        <v>181</v>
      </c>
      <c r="O7" s="27" t="s">
        <v>182</v>
      </c>
      <c r="P7" s="1"/>
      <c r="Q7" s="1"/>
      <c r="R7" s="1"/>
      <c r="S7" s="1"/>
    </row>
    <row r="8" spans="1:19" ht="39.6" customHeight="1" x14ac:dyDescent="0.2">
      <c r="E8" s="13">
        <v>508</v>
      </c>
      <c r="F8" s="11" t="s">
        <v>183</v>
      </c>
      <c r="G8" s="11" t="s">
        <v>184</v>
      </c>
      <c r="H8" s="27" t="s">
        <v>185</v>
      </c>
      <c r="I8" s="27" t="s">
        <v>186</v>
      </c>
      <c r="J8" s="27" t="s">
        <v>187</v>
      </c>
      <c r="K8" s="27" t="s">
        <v>188</v>
      </c>
      <c r="L8" s="27" t="s">
        <v>189</v>
      </c>
      <c r="M8" s="27" t="s">
        <v>190</v>
      </c>
      <c r="N8" s="27" t="s">
        <v>191</v>
      </c>
      <c r="O8" s="27" t="s">
        <v>192</v>
      </c>
      <c r="P8" s="1"/>
      <c r="Q8" s="1"/>
      <c r="R8" s="1"/>
      <c r="S8" s="1"/>
    </row>
    <row r="9" spans="1:19" ht="26.55" customHeight="1" x14ac:dyDescent="0.2">
      <c r="A9" s="10" t="s">
        <v>193</v>
      </c>
      <c r="C9" s="10" t="s">
        <v>28</v>
      </c>
      <c r="E9" s="13">
        <v>508</v>
      </c>
      <c r="F9" s="11" t="s">
        <v>194</v>
      </c>
      <c r="G9" s="11" t="s">
        <v>195</v>
      </c>
      <c r="H9" s="27" t="s">
        <v>196</v>
      </c>
      <c r="I9" s="27" t="s">
        <v>197</v>
      </c>
      <c r="J9" s="27" t="s">
        <v>198</v>
      </c>
      <c r="K9" s="27" t="s">
        <v>199</v>
      </c>
      <c r="L9" s="27" t="s">
        <v>200</v>
      </c>
      <c r="M9" s="27" t="s">
        <v>201</v>
      </c>
      <c r="N9" s="27" t="s">
        <v>202</v>
      </c>
      <c r="O9" s="27" t="s">
        <v>203</v>
      </c>
      <c r="P9" s="1"/>
      <c r="Q9" s="1"/>
      <c r="R9" s="1"/>
      <c r="S9" s="1"/>
    </row>
    <row r="10" spans="1:19" ht="26.55" customHeight="1" x14ac:dyDescent="0.2">
      <c r="A10" s="27" t="s">
        <v>204</v>
      </c>
      <c r="C10" s="27" t="s">
        <v>205</v>
      </c>
      <c r="E10" s="13">
        <v>508</v>
      </c>
      <c r="F10" s="13"/>
      <c r="G10" s="11" t="s">
        <v>206</v>
      </c>
      <c r="H10" s="27" t="s">
        <v>207</v>
      </c>
      <c r="I10" s="27" t="s">
        <v>208</v>
      </c>
      <c r="J10" s="27" t="s">
        <v>209</v>
      </c>
      <c r="K10" s="27" t="s">
        <v>210</v>
      </c>
      <c r="L10" s="27" t="s">
        <v>211</v>
      </c>
      <c r="M10" s="27" t="s">
        <v>212</v>
      </c>
      <c r="N10" s="27" t="s">
        <v>213</v>
      </c>
      <c r="O10" s="27" t="s">
        <v>214</v>
      </c>
      <c r="P10" s="1"/>
      <c r="Q10" s="1"/>
      <c r="R10" s="1"/>
      <c r="S10" s="1"/>
    </row>
    <row r="11" spans="1:19" ht="26.55" customHeight="1" x14ac:dyDescent="0.2">
      <c r="A11" s="27" t="s">
        <v>215</v>
      </c>
      <c r="C11" s="27" t="s">
        <v>216</v>
      </c>
      <c r="E11" s="13">
        <v>502</v>
      </c>
      <c r="F11" s="11" t="s">
        <v>217</v>
      </c>
      <c r="G11" s="11" t="s">
        <v>218</v>
      </c>
      <c r="H11" s="27" t="s">
        <v>219</v>
      </c>
      <c r="I11" s="27" t="s">
        <v>220</v>
      </c>
      <c r="J11" s="27" t="s">
        <v>221</v>
      </c>
      <c r="K11" s="27" t="s">
        <v>222</v>
      </c>
      <c r="L11" s="27" t="s">
        <v>223</v>
      </c>
      <c r="M11" s="27"/>
      <c r="N11" s="27" t="s">
        <v>224</v>
      </c>
      <c r="O11" s="27" t="s">
        <v>225</v>
      </c>
      <c r="P11" s="1"/>
      <c r="Q11" s="1"/>
      <c r="R11" s="1"/>
      <c r="S11" s="1"/>
    </row>
    <row r="12" spans="1:19" ht="39.6" customHeight="1" x14ac:dyDescent="0.2">
      <c r="A12" s="27" t="s">
        <v>226</v>
      </c>
      <c r="C12" s="27" t="s">
        <v>227</v>
      </c>
      <c r="E12" s="13">
        <v>502</v>
      </c>
      <c r="F12" s="11" t="s">
        <v>228</v>
      </c>
      <c r="G12" s="11" t="s">
        <v>229</v>
      </c>
      <c r="H12" s="27" t="s">
        <v>230</v>
      </c>
      <c r="I12" s="27" t="s">
        <v>231</v>
      </c>
      <c r="J12" s="27" t="s">
        <v>232</v>
      </c>
      <c r="K12" s="27" t="s">
        <v>233</v>
      </c>
      <c r="L12" s="27" t="s">
        <v>234</v>
      </c>
      <c r="M12" s="27"/>
      <c r="N12" s="27" t="s">
        <v>235</v>
      </c>
      <c r="O12" s="27" t="s">
        <v>236</v>
      </c>
      <c r="P12" s="1"/>
      <c r="Q12" s="1"/>
      <c r="R12" s="1"/>
      <c r="S12" s="1"/>
    </row>
    <row r="13" spans="1:19" ht="39.6" customHeight="1" x14ac:dyDescent="0.2">
      <c r="A13" s="27" t="s">
        <v>237</v>
      </c>
      <c r="C13" s="27" t="s">
        <v>238</v>
      </c>
      <c r="E13" s="13">
        <v>502</v>
      </c>
      <c r="F13" s="11" t="s">
        <v>239</v>
      </c>
      <c r="G13" s="11" t="s">
        <v>240</v>
      </c>
      <c r="H13" s="27" t="s">
        <v>241</v>
      </c>
      <c r="I13" s="27" t="s">
        <v>242</v>
      </c>
      <c r="J13" s="27" t="s">
        <v>243</v>
      </c>
      <c r="K13" s="27" t="s">
        <v>244</v>
      </c>
      <c r="L13" s="27" t="s">
        <v>245</v>
      </c>
      <c r="M13" s="27" t="s">
        <v>246</v>
      </c>
      <c r="N13" s="27" t="s">
        <v>247</v>
      </c>
      <c r="O13" s="27" t="s">
        <v>248</v>
      </c>
      <c r="P13" s="1"/>
      <c r="Q13" s="1"/>
      <c r="R13" s="1"/>
      <c r="S13" s="1"/>
    </row>
    <row r="14" spans="1:19" ht="39.6" customHeight="1" x14ac:dyDescent="0.2">
      <c r="A14" s="27" t="s">
        <v>249</v>
      </c>
      <c r="C14" s="27" t="s">
        <v>250</v>
      </c>
      <c r="E14" s="13">
        <v>502</v>
      </c>
      <c r="F14" s="13"/>
      <c r="G14" s="11" t="s">
        <v>251</v>
      </c>
      <c r="H14" s="27" t="s">
        <v>252</v>
      </c>
      <c r="I14" s="27" t="s">
        <v>253</v>
      </c>
      <c r="J14" s="27" t="s">
        <v>254</v>
      </c>
      <c r="K14" s="27" t="s">
        <v>255</v>
      </c>
      <c r="L14" s="27" t="s">
        <v>256</v>
      </c>
      <c r="M14" s="27" t="s">
        <v>257</v>
      </c>
      <c r="N14" s="27" t="s">
        <v>258</v>
      </c>
      <c r="O14" s="27" t="s">
        <v>259</v>
      </c>
      <c r="P14" s="1"/>
      <c r="Q14" s="1"/>
      <c r="R14" s="1"/>
      <c r="S14" s="1"/>
    </row>
    <row r="15" spans="1:19" ht="26.55" customHeight="1" x14ac:dyDescent="0.2">
      <c r="A15" s="27" t="s">
        <v>260</v>
      </c>
      <c r="C15" s="27" t="s">
        <v>261</v>
      </c>
      <c r="E15" s="3">
        <v>504</v>
      </c>
      <c r="F15" s="11" t="s">
        <v>262</v>
      </c>
      <c r="G15" s="11" t="s">
        <v>263</v>
      </c>
      <c r="H15" s="27" t="s">
        <v>264</v>
      </c>
      <c r="I15" s="27" t="s">
        <v>265</v>
      </c>
      <c r="J15" s="27" t="s">
        <v>266</v>
      </c>
      <c r="K15" s="27" t="s">
        <v>267</v>
      </c>
      <c r="L15" s="27" t="s">
        <v>268</v>
      </c>
      <c r="M15" s="27" t="s">
        <v>269</v>
      </c>
      <c r="N15" s="27" t="s">
        <v>270</v>
      </c>
      <c r="O15" s="27" t="s">
        <v>271</v>
      </c>
      <c r="P15" s="1"/>
      <c r="Q15" s="1"/>
      <c r="R15" s="1"/>
      <c r="S15" s="1"/>
    </row>
    <row r="16" spans="1:19" ht="26.55" customHeight="1" x14ac:dyDescent="0.2">
      <c r="A16" s="27" t="s">
        <v>272</v>
      </c>
      <c r="C16" s="27" t="s">
        <v>273</v>
      </c>
      <c r="E16" s="3">
        <v>504</v>
      </c>
      <c r="F16" s="3"/>
      <c r="G16" s="11" t="s">
        <v>274</v>
      </c>
      <c r="H16" s="27" t="s">
        <v>275</v>
      </c>
      <c r="I16" s="27" t="s">
        <v>276</v>
      </c>
      <c r="J16" s="27" t="s">
        <v>277</v>
      </c>
      <c r="K16" s="27" t="s">
        <v>278</v>
      </c>
      <c r="L16" s="27" t="s">
        <v>279</v>
      </c>
      <c r="M16" s="27" t="s">
        <v>280</v>
      </c>
      <c r="N16" s="27" t="s">
        <v>281</v>
      </c>
      <c r="O16" s="27" t="s">
        <v>282</v>
      </c>
      <c r="P16" s="1"/>
      <c r="Q16" s="1"/>
      <c r="R16" s="1"/>
      <c r="S16" s="1"/>
    </row>
    <row r="17" spans="1:19" ht="39.6" customHeight="1" x14ac:dyDescent="0.2">
      <c r="A17" s="27" t="s">
        <v>283</v>
      </c>
      <c r="C17" s="27" t="s">
        <v>284</v>
      </c>
      <c r="E17" s="13">
        <v>503</v>
      </c>
      <c r="F17" s="11" t="s">
        <v>285</v>
      </c>
      <c r="G17" s="11" t="s">
        <v>286</v>
      </c>
      <c r="H17" s="27" t="s">
        <v>287</v>
      </c>
      <c r="I17" s="27" t="s">
        <v>288</v>
      </c>
      <c r="J17" s="27" t="s">
        <v>289</v>
      </c>
      <c r="K17" s="27" t="s">
        <v>290</v>
      </c>
      <c r="L17" s="27" t="s">
        <v>291</v>
      </c>
      <c r="M17" s="27" t="s">
        <v>292</v>
      </c>
      <c r="N17" s="27" t="s">
        <v>293</v>
      </c>
      <c r="O17" s="27" t="s">
        <v>294</v>
      </c>
      <c r="P17" s="1"/>
      <c r="Q17" s="1"/>
      <c r="R17" s="1"/>
      <c r="S17" s="1"/>
    </row>
    <row r="18" spans="1:19" ht="39.6" customHeight="1" x14ac:dyDescent="0.2">
      <c r="A18" s="27" t="s">
        <v>295</v>
      </c>
      <c r="C18" s="27" t="s">
        <v>296</v>
      </c>
      <c r="E18" s="13">
        <v>503</v>
      </c>
      <c r="F18" s="11" t="s">
        <v>297</v>
      </c>
      <c r="G18" s="11" t="s">
        <v>298</v>
      </c>
      <c r="H18" s="27" t="s">
        <v>299</v>
      </c>
      <c r="I18" s="27" t="s">
        <v>300</v>
      </c>
      <c r="J18" s="27" t="s">
        <v>301</v>
      </c>
      <c r="K18" s="27" t="s">
        <v>302</v>
      </c>
      <c r="L18" s="27" t="s">
        <v>303</v>
      </c>
      <c r="M18" s="27" t="s">
        <v>304</v>
      </c>
      <c r="N18" s="27" t="s">
        <v>305</v>
      </c>
      <c r="O18" s="27" t="s">
        <v>306</v>
      </c>
      <c r="P18" s="1"/>
      <c r="Q18" s="1"/>
      <c r="R18" s="1"/>
      <c r="S18" s="1"/>
    </row>
    <row r="19" spans="1:19" ht="39.6" customHeight="1" x14ac:dyDescent="0.2">
      <c r="A19" s="27" t="s">
        <v>307</v>
      </c>
      <c r="C19" s="27" t="s">
        <v>308</v>
      </c>
      <c r="E19" s="13">
        <v>503</v>
      </c>
      <c r="F19" s="11" t="s">
        <v>309</v>
      </c>
      <c r="G19" s="11" t="s">
        <v>310</v>
      </c>
      <c r="H19" s="27" t="s">
        <v>311</v>
      </c>
      <c r="I19" s="27" t="s">
        <v>312</v>
      </c>
      <c r="J19" s="27" t="s">
        <v>313</v>
      </c>
      <c r="K19" s="27" t="s">
        <v>314</v>
      </c>
      <c r="L19" s="27" t="s">
        <v>315</v>
      </c>
      <c r="M19" s="27" t="s">
        <v>316</v>
      </c>
      <c r="N19" s="27" t="s">
        <v>317</v>
      </c>
      <c r="O19" s="27" t="s">
        <v>318</v>
      </c>
      <c r="P19" s="1"/>
      <c r="Q19" s="1"/>
      <c r="R19" s="1"/>
      <c r="S19" s="1"/>
    </row>
    <row r="20" spans="1:19" ht="39.6" customHeight="1" x14ac:dyDescent="0.2">
      <c r="A20" s="27" t="s">
        <v>319</v>
      </c>
      <c r="E20" s="13">
        <v>503</v>
      </c>
      <c r="F20" s="13"/>
      <c r="G20" s="11" t="s">
        <v>320</v>
      </c>
      <c r="H20" s="27" t="s">
        <v>321</v>
      </c>
      <c r="I20" s="27" t="s">
        <v>322</v>
      </c>
      <c r="J20" s="27" t="s">
        <v>323</v>
      </c>
      <c r="K20" s="27" t="s">
        <v>324</v>
      </c>
      <c r="L20" s="27" t="s">
        <v>325</v>
      </c>
      <c r="M20" s="27"/>
      <c r="N20" s="27" t="s">
        <v>326</v>
      </c>
      <c r="O20" s="27" t="s">
        <v>327</v>
      </c>
      <c r="P20" s="1"/>
      <c r="Q20" s="1"/>
      <c r="R20" s="1"/>
      <c r="S20" s="1"/>
    </row>
    <row r="21" spans="1:19" ht="39.6" customHeight="1" x14ac:dyDescent="0.2">
      <c r="A21" s="27" t="s">
        <v>328</v>
      </c>
      <c r="E21" s="13">
        <v>506</v>
      </c>
      <c r="F21" s="11" t="s">
        <v>329</v>
      </c>
      <c r="G21" s="11" t="s">
        <v>330</v>
      </c>
      <c r="H21" s="27" t="s">
        <v>331</v>
      </c>
      <c r="I21" s="27" t="s">
        <v>332</v>
      </c>
      <c r="J21" s="27" t="s">
        <v>333</v>
      </c>
      <c r="K21" s="27" t="s">
        <v>334</v>
      </c>
      <c r="L21" s="27" t="s">
        <v>335</v>
      </c>
      <c r="M21" s="1"/>
      <c r="N21" s="27" t="s">
        <v>336</v>
      </c>
      <c r="O21" s="27" t="s">
        <v>337</v>
      </c>
      <c r="P21" s="1"/>
      <c r="Q21" s="1"/>
      <c r="R21" s="1"/>
      <c r="S21" s="1"/>
    </row>
    <row r="22" spans="1:19" ht="26.55" customHeight="1" x14ac:dyDescent="0.2">
      <c r="A22" s="27" t="s">
        <v>338</v>
      </c>
      <c r="C22" s="10" t="s">
        <v>339</v>
      </c>
      <c r="E22" s="13">
        <v>506</v>
      </c>
      <c r="F22" s="11" t="s">
        <v>340</v>
      </c>
      <c r="G22" s="11" t="s">
        <v>341</v>
      </c>
      <c r="H22" s="27" t="s">
        <v>342</v>
      </c>
      <c r="I22" s="27" t="s">
        <v>343</v>
      </c>
      <c r="J22" s="27" t="s">
        <v>344</v>
      </c>
      <c r="K22" s="27" t="s">
        <v>345</v>
      </c>
      <c r="L22" s="27" t="s">
        <v>346</v>
      </c>
      <c r="M22" s="1"/>
      <c r="N22" s="27" t="s">
        <v>347</v>
      </c>
      <c r="O22" s="27" t="s">
        <v>348</v>
      </c>
      <c r="P22" s="1"/>
      <c r="Q22" s="1"/>
      <c r="R22" s="1"/>
      <c r="S22" s="1"/>
    </row>
    <row r="23" spans="1:19" ht="39.6" customHeight="1" x14ac:dyDescent="0.2">
      <c r="A23" s="27" t="s">
        <v>349</v>
      </c>
      <c r="C23" t="e">
        <f>anno</f>
        <v>#NAME?</v>
      </c>
      <c r="E23" s="13">
        <v>506</v>
      </c>
      <c r="F23" s="11" t="s">
        <v>350</v>
      </c>
      <c r="G23" s="11" t="s">
        <v>351</v>
      </c>
      <c r="H23" s="27" t="s">
        <v>352</v>
      </c>
      <c r="I23" s="27" t="s">
        <v>353</v>
      </c>
      <c r="J23" s="27" t="s">
        <v>354</v>
      </c>
      <c r="K23" s="27" t="s">
        <v>355</v>
      </c>
      <c r="L23" s="27" t="s">
        <v>356</v>
      </c>
      <c r="M23" s="1"/>
      <c r="N23" s="27" t="s">
        <v>357</v>
      </c>
      <c r="O23" s="27" t="s">
        <v>358</v>
      </c>
      <c r="P23" s="1"/>
      <c r="Q23" s="1"/>
      <c r="R23" s="1"/>
      <c r="S23" s="1"/>
    </row>
    <row r="24" spans="1:19" ht="39.6" customHeight="1" x14ac:dyDescent="0.2">
      <c r="A24" s="27" t="s">
        <v>359</v>
      </c>
      <c r="C24" t="e">
        <f>C23+1</f>
        <v>#NAME?</v>
      </c>
      <c r="E24" s="13">
        <v>506</v>
      </c>
      <c r="F24" s="13"/>
      <c r="G24" s="11" t="s">
        <v>360</v>
      </c>
      <c r="H24" s="27" t="s">
        <v>361</v>
      </c>
      <c r="I24" s="27" t="s">
        <v>362</v>
      </c>
      <c r="J24" s="27" t="s">
        <v>363</v>
      </c>
      <c r="K24" s="27" t="s">
        <v>364</v>
      </c>
      <c r="L24" s="27" t="s">
        <v>365</v>
      </c>
      <c r="M24" s="1"/>
      <c r="N24" s="27" t="s">
        <v>366</v>
      </c>
      <c r="O24" s="27" t="s">
        <v>367</v>
      </c>
      <c r="P24" s="1"/>
      <c r="Q24" s="1"/>
      <c r="R24" s="1"/>
      <c r="S24" s="1"/>
    </row>
    <row r="25" spans="1:19" ht="26.55" customHeight="1" x14ac:dyDescent="0.2">
      <c r="A25" s="27" t="s">
        <v>368</v>
      </c>
      <c r="C25" t="e">
        <f>C23+2</f>
        <v>#NAME?</v>
      </c>
      <c r="E25" s="13">
        <v>505</v>
      </c>
      <c r="F25" s="11" t="s">
        <v>369</v>
      </c>
      <c r="G25" s="11" t="s">
        <v>370</v>
      </c>
      <c r="H25" s="27" t="s">
        <v>371</v>
      </c>
      <c r="I25" s="27" t="s">
        <v>372</v>
      </c>
      <c r="J25" s="27" t="s">
        <v>373</v>
      </c>
      <c r="K25" s="27" t="s">
        <v>374</v>
      </c>
      <c r="L25" s="27" t="s">
        <v>375</v>
      </c>
      <c r="M25" s="1"/>
      <c r="N25" s="27" t="s">
        <v>376</v>
      </c>
      <c r="O25" s="27" t="s">
        <v>377</v>
      </c>
      <c r="P25" s="1"/>
      <c r="Q25" s="1"/>
      <c r="R25" s="1"/>
      <c r="S25" s="1"/>
    </row>
    <row r="26" spans="1:19" ht="26.55" customHeight="1" x14ac:dyDescent="0.2">
      <c r="A26" s="27" t="s">
        <v>378</v>
      </c>
      <c r="C26" t="e">
        <f>C23 &amp; " in corso"</f>
        <v>#NAME?</v>
      </c>
      <c r="E26" s="13">
        <v>505</v>
      </c>
      <c r="F26" s="11" t="s">
        <v>379</v>
      </c>
      <c r="G26" s="11" t="s">
        <v>380</v>
      </c>
      <c r="H26" s="27" t="s">
        <v>381</v>
      </c>
      <c r="I26" s="27" t="s">
        <v>382</v>
      </c>
      <c r="J26" s="27" t="s">
        <v>383</v>
      </c>
      <c r="K26" s="27" t="s">
        <v>384</v>
      </c>
      <c r="L26" s="27" t="s">
        <v>385</v>
      </c>
      <c r="M26" s="1"/>
      <c r="N26" s="1"/>
      <c r="O26" s="27" t="s">
        <v>386</v>
      </c>
      <c r="P26" s="1"/>
      <c r="Q26" s="1"/>
      <c r="R26" s="1"/>
      <c r="S26" s="1"/>
    </row>
    <row r="27" spans="1:19" ht="26.55" customHeight="1" x14ac:dyDescent="0.2">
      <c r="A27" s="27" t="s">
        <v>387</v>
      </c>
      <c r="E27" s="13">
        <v>505</v>
      </c>
      <c r="F27" s="13"/>
      <c r="G27" s="11" t="s">
        <v>388</v>
      </c>
      <c r="H27" s="27" t="s">
        <v>389</v>
      </c>
      <c r="I27" s="27" t="s">
        <v>390</v>
      </c>
      <c r="J27" s="27" t="s">
        <v>391</v>
      </c>
      <c r="K27" s="27" t="s">
        <v>392</v>
      </c>
      <c r="L27" s="27" t="s">
        <v>393</v>
      </c>
      <c r="M27" s="1"/>
      <c r="N27" s="1"/>
      <c r="O27" s="27" t="s">
        <v>394</v>
      </c>
      <c r="P27" s="1"/>
      <c r="Q27" s="1"/>
      <c r="R27" s="1"/>
      <c r="S27" s="1"/>
    </row>
    <row r="28" spans="1:19" ht="26.55" customHeight="1" x14ac:dyDescent="0.2">
      <c r="A28" s="27" t="s">
        <v>395</v>
      </c>
      <c r="E28" s="13">
        <v>509</v>
      </c>
      <c r="F28" s="11" t="s">
        <v>396</v>
      </c>
      <c r="G28" s="11" t="s">
        <v>380</v>
      </c>
      <c r="H28" s="27" t="s">
        <v>397</v>
      </c>
      <c r="I28" s="27" t="s">
        <v>398</v>
      </c>
      <c r="J28" s="27" t="s">
        <v>399</v>
      </c>
      <c r="K28" s="27" t="s">
        <v>400</v>
      </c>
      <c r="L28" s="27" t="s">
        <v>401</v>
      </c>
      <c r="M28" s="1"/>
      <c r="N28" s="1"/>
      <c r="O28" s="27" t="s">
        <v>402</v>
      </c>
      <c r="P28" s="1"/>
      <c r="Q28" s="1"/>
      <c r="R28" s="1"/>
      <c r="S28" s="1"/>
    </row>
    <row r="29" spans="1:19" ht="26.55" customHeight="1" x14ac:dyDescent="0.2">
      <c r="A29" s="27" t="s">
        <v>403</v>
      </c>
      <c r="E29" s="13">
        <v>509</v>
      </c>
      <c r="F29" s="11" t="s">
        <v>404</v>
      </c>
      <c r="G29" s="11" t="s">
        <v>405</v>
      </c>
      <c r="H29" s="27" t="s">
        <v>406</v>
      </c>
      <c r="I29" s="27" t="s">
        <v>407</v>
      </c>
      <c r="J29" s="27" t="s">
        <v>408</v>
      </c>
      <c r="K29" s="27" t="s">
        <v>409</v>
      </c>
      <c r="L29" s="27" t="s">
        <v>410</v>
      </c>
      <c r="M29" s="1"/>
      <c r="N29" s="1"/>
      <c r="O29" s="27" t="s">
        <v>411</v>
      </c>
      <c r="P29" s="1"/>
      <c r="Q29" s="1"/>
      <c r="R29" s="1"/>
      <c r="S29" s="1"/>
    </row>
    <row r="30" spans="1:19" ht="26.55" customHeight="1" x14ac:dyDescent="0.2">
      <c r="A30" s="27" t="s">
        <v>412</v>
      </c>
      <c r="E30" s="13">
        <v>509</v>
      </c>
      <c r="F30" s="11" t="s">
        <v>413</v>
      </c>
      <c r="G30" s="11" t="s">
        <v>414</v>
      </c>
      <c r="H30" s="27" t="s">
        <v>415</v>
      </c>
      <c r="I30" s="27" t="s">
        <v>416</v>
      </c>
      <c r="J30" s="27" t="s">
        <v>417</v>
      </c>
      <c r="K30" s="27" t="s">
        <v>418</v>
      </c>
      <c r="L30" s="27" t="s">
        <v>419</v>
      </c>
      <c r="M30" s="1"/>
      <c r="N30" s="1"/>
      <c r="O30" s="27" t="s">
        <v>420</v>
      </c>
      <c r="P30" s="1"/>
      <c r="Q30" s="1"/>
      <c r="R30" s="1"/>
      <c r="S30" s="1"/>
    </row>
    <row r="31" spans="1:19" ht="26.55" customHeight="1" x14ac:dyDescent="0.2">
      <c r="A31" s="27" t="s">
        <v>421</v>
      </c>
      <c r="E31" s="13">
        <v>509</v>
      </c>
      <c r="F31" s="13"/>
      <c r="G31" s="11" t="s">
        <v>422</v>
      </c>
      <c r="H31" s="27" t="s">
        <v>423</v>
      </c>
      <c r="I31" s="27" t="s">
        <v>424</v>
      </c>
      <c r="J31" s="1"/>
      <c r="K31" s="27" t="s">
        <v>425</v>
      </c>
      <c r="L31" s="27" t="s">
        <v>426</v>
      </c>
      <c r="M31" s="1"/>
      <c r="N31" s="1"/>
      <c r="O31" s="27" t="s">
        <v>427</v>
      </c>
      <c r="P31" s="1"/>
      <c r="Q31" s="1"/>
      <c r="R31" s="1"/>
      <c r="S31" s="1"/>
    </row>
    <row r="32" spans="1:19" ht="26.55" customHeight="1" x14ac:dyDescent="0.2">
      <c r="A32" s="27" t="s">
        <v>428</v>
      </c>
      <c r="E32" s="12">
        <v>901</v>
      </c>
      <c r="F32" s="11" t="s">
        <v>429</v>
      </c>
      <c r="G32" s="11" t="s">
        <v>430</v>
      </c>
      <c r="H32" s="27" t="s">
        <v>431</v>
      </c>
      <c r="I32" s="27" t="s">
        <v>432</v>
      </c>
      <c r="J32" s="1"/>
      <c r="K32" s="27" t="s">
        <v>433</v>
      </c>
      <c r="L32" s="27" t="s">
        <v>434</v>
      </c>
      <c r="M32" s="1"/>
      <c r="N32" s="1"/>
      <c r="O32" s="27" t="s">
        <v>435</v>
      </c>
      <c r="P32" s="1"/>
      <c r="Q32" s="1"/>
      <c r="R32" s="1"/>
      <c r="S32" s="1"/>
    </row>
    <row r="33" spans="1:19" ht="39.6" customHeight="1" x14ac:dyDescent="0.2">
      <c r="A33" s="27" t="s">
        <v>436</v>
      </c>
      <c r="E33" s="11">
        <v>912</v>
      </c>
      <c r="F33" s="11" t="s">
        <v>437</v>
      </c>
      <c r="G33" s="11" t="s">
        <v>438</v>
      </c>
      <c r="H33" s="27" t="s">
        <v>439</v>
      </c>
      <c r="I33" s="27" t="s">
        <v>440</v>
      </c>
      <c r="J33" s="1"/>
      <c r="K33" s="27" t="s">
        <v>441</v>
      </c>
      <c r="L33" s="27" t="s">
        <v>442</v>
      </c>
      <c r="M33" s="1"/>
      <c r="N33" s="1"/>
      <c r="O33" s="27" t="s">
        <v>443</v>
      </c>
      <c r="P33" s="1"/>
      <c r="Q33" s="1"/>
      <c r="R33" s="1"/>
      <c r="S33" s="1"/>
    </row>
    <row r="34" spans="1:19" ht="39.6" customHeight="1" x14ac:dyDescent="0.2">
      <c r="A34" s="27" t="s">
        <v>444</v>
      </c>
      <c r="E34" s="11">
        <v>952</v>
      </c>
      <c r="F34" s="11" t="s">
        <v>445</v>
      </c>
      <c r="G34" s="11" t="s">
        <v>380</v>
      </c>
      <c r="H34" s="27" t="s">
        <v>446</v>
      </c>
      <c r="I34" s="27" t="s">
        <v>447</v>
      </c>
      <c r="J34" s="1"/>
      <c r="K34" s="27" t="s">
        <v>448</v>
      </c>
      <c r="L34" s="27" t="s">
        <v>449</v>
      </c>
      <c r="M34" s="1"/>
      <c r="N34" s="1"/>
      <c r="O34" s="27" t="s">
        <v>450</v>
      </c>
      <c r="P34" s="1"/>
      <c r="Q34" s="1"/>
      <c r="R34" s="1"/>
      <c r="S34" s="1"/>
    </row>
    <row r="35" spans="1:19" ht="39.6" customHeight="1" x14ac:dyDescent="0.2">
      <c r="A35" s="27" t="s">
        <v>451</v>
      </c>
      <c r="E35" s="11">
        <v>500</v>
      </c>
      <c r="F35" s="11" t="s">
        <v>452</v>
      </c>
      <c r="G35" s="11" t="s">
        <v>453</v>
      </c>
      <c r="H35" s="27" t="s">
        <v>454</v>
      </c>
      <c r="I35" s="27" t="s">
        <v>455</v>
      </c>
      <c r="J35" s="1"/>
      <c r="K35" s="27" t="s">
        <v>456</v>
      </c>
      <c r="L35" s="27" t="s">
        <v>457</v>
      </c>
      <c r="M35" s="1"/>
      <c r="N35" s="1"/>
      <c r="O35" s="27" t="s">
        <v>458</v>
      </c>
      <c r="P35" s="1"/>
      <c r="Q35" s="1"/>
      <c r="R35" s="1"/>
      <c r="S35" s="1"/>
    </row>
    <row r="36" spans="1:19" ht="26.55" customHeight="1" x14ac:dyDescent="0.2">
      <c r="A36" s="27" t="s">
        <v>459</v>
      </c>
      <c r="E36" s="11">
        <v>902</v>
      </c>
      <c r="F36" s="11" t="s">
        <v>460</v>
      </c>
      <c r="G36" s="11" t="s">
        <v>380</v>
      </c>
      <c r="H36" s="27" t="s">
        <v>461</v>
      </c>
      <c r="I36" s="27" t="s">
        <v>462</v>
      </c>
      <c r="J36" s="1"/>
      <c r="K36" s="27" t="s">
        <v>463</v>
      </c>
      <c r="L36" s="27" t="s">
        <v>464</v>
      </c>
      <c r="M36" s="1"/>
      <c r="N36" s="1"/>
      <c r="O36" s="27" t="s">
        <v>465</v>
      </c>
      <c r="P36" s="1"/>
      <c r="Q36" s="1"/>
      <c r="R36" s="1"/>
      <c r="S36" s="1"/>
    </row>
    <row r="37" spans="1:19" ht="26.55" customHeight="1" x14ac:dyDescent="0.2">
      <c r="A37" s="27" t="s">
        <v>466</v>
      </c>
      <c r="E37" s="11"/>
      <c r="F37" s="11"/>
      <c r="G37" s="11" t="s">
        <v>467</v>
      </c>
      <c r="H37" s="27" t="s">
        <v>468</v>
      </c>
      <c r="I37" s="27" t="s">
        <v>469</v>
      </c>
      <c r="J37" s="1"/>
      <c r="K37" s="27" t="s">
        <v>470</v>
      </c>
      <c r="L37" s="27" t="s">
        <v>471</v>
      </c>
      <c r="M37" s="1"/>
      <c r="N37" s="1"/>
      <c r="O37" s="27" t="s">
        <v>472</v>
      </c>
      <c r="P37" s="1"/>
      <c r="Q37" s="1"/>
      <c r="R37" s="1"/>
      <c r="S37" s="1"/>
    </row>
    <row r="38" spans="1:19" ht="26.55" customHeight="1" x14ac:dyDescent="0.2">
      <c r="A38" s="27" t="s">
        <v>473</v>
      </c>
      <c r="E38" s="11"/>
      <c r="F38" s="11"/>
      <c r="H38" s="27" t="s">
        <v>474</v>
      </c>
      <c r="I38" s="27" t="s">
        <v>475</v>
      </c>
      <c r="J38" s="1"/>
      <c r="K38" s="27" t="s">
        <v>476</v>
      </c>
      <c r="L38" s="27" t="s">
        <v>477</v>
      </c>
      <c r="M38" s="1"/>
      <c r="N38" s="1"/>
      <c r="O38" s="27" t="s">
        <v>478</v>
      </c>
      <c r="P38" s="1"/>
      <c r="Q38" s="1"/>
      <c r="R38" s="1"/>
      <c r="S38" s="1"/>
    </row>
    <row r="39" spans="1:19" ht="26.55" customHeight="1" x14ac:dyDescent="0.2">
      <c r="A39" s="27" t="s">
        <v>479</v>
      </c>
      <c r="E39" s="11"/>
      <c r="F39" s="11"/>
      <c r="H39" s="27" t="s">
        <v>480</v>
      </c>
      <c r="I39" s="27" t="s">
        <v>481</v>
      </c>
      <c r="J39" s="1"/>
      <c r="K39" s="27" t="s">
        <v>482</v>
      </c>
      <c r="L39" s="27" t="s">
        <v>483</v>
      </c>
      <c r="M39" s="1"/>
      <c r="N39" s="1"/>
      <c r="O39" s="27" t="s">
        <v>484</v>
      </c>
      <c r="P39" s="1"/>
      <c r="Q39" s="1"/>
      <c r="R39" s="1"/>
      <c r="S39" s="1"/>
    </row>
    <row r="40" spans="1:19" ht="26.55" customHeight="1" x14ac:dyDescent="0.2">
      <c r="A40" s="27" t="s">
        <v>485</v>
      </c>
      <c r="E40" s="11"/>
      <c r="F40" s="11"/>
      <c r="G40" s="11"/>
      <c r="H40" s="27" t="s">
        <v>486</v>
      </c>
      <c r="I40" s="27" t="s">
        <v>487</v>
      </c>
      <c r="J40" s="1"/>
      <c r="K40" s="27" t="s">
        <v>488</v>
      </c>
      <c r="L40" s="27" t="s">
        <v>489</v>
      </c>
      <c r="M40" s="1"/>
      <c r="N40" s="1"/>
      <c r="O40" s="27" t="s">
        <v>490</v>
      </c>
      <c r="P40" s="1"/>
      <c r="Q40" s="1"/>
      <c r="R40" s="1"/>
      <c r="S40" s="1"/>
    </row>
    <row r="41" spans="1:19" ht="26.55" customHeight="1" x14ac:dyDescent="0.2">
      <c r="A41" s="27" t="s">
        <v>491</v>
      </c>
      <c r="E41" s="11"/>
      <c r="F41" s="11"/>
      <c r="G41" s="11"/>
      <c r="H41" s="27" t="s">
        <v>492</v>
      </c>
      <c r="I41" s="27" t="s">
        <v>493</v>
      </c>
      <c r="J41" s="1"/>
      <c r="K41" s="27" t="s">
        <v>494</v>
      </c>
      <c r="L41" s="27" t="s">
        <v>495</v>
      </c>
      <c r="M41" s="1"/>
      <c r="N41" s="1"/>
      <c r="O41" s="27" t="s">
        <v>496</v>
      </c>
      <c r="P41" s="1"/>
      <c r="Q41" s="1"/>
      <c r="R41" s="1"/>
      <c r="S41" s="1"/>
    </row>
    <row r="42" spans="1:19" ht="26.55" customHeight="1" x14ac:dyDescent="0.2">
      <c r="A42" s="27" t="s">
        <v>497</v>
      </c>
      <c r="E42" s="11"/>
      <c r="F42" s="11"/>
      <c r="G42" s="11"/>
      <c r="H42" s="27" t="s">
        <v>498</v>
      </c>
      <c r="I42" s="27" t="s">
        <v>499</v>
      </c>
      <c r="J42" s="1"/>
      <c r="K42" s="27" t="s">
        <v>500</v>
      </c>
      <c r="L42" s="27" t="s">
        <v>495</v>
      </c>
      <c r="M42" s="1"/>
      <c r="N42" s="1"/>
      <c r="O42" s="27" t="s">
        <v>501</v>
      </c>
      <c r="P42" s="1"/>
      <c r="Q42" s="1"/>
      <c r="R42" s="1"/>
      <c r="S42" s="1"/>
    </row>
    <row r="43" spans="1:19" ht="26.55" customHeight="1" x14ac:dyDescent="0.2">
      <c r="A43" s="27" t="s">
        <v>502</v>
      </c>
      <c r="E43" s="11"/>
      <c r="F43" s="11"/>
      <c r="G43" s="11"/>
      <c r="H43" s="27" t="s">
        <v>503</v>
      </c>
      <c r="I43" s="27" t="s">
        <v>504</v>
      </c>
      <c r="J43" s="1"/>
      <c r="K43" s="27" t="s">
        <v>505</v>
      </c>
      <c r="L43" s="27" t="s">
        <v>506</v>
      </c>
      <c r="M43" s="1"/>
      <c r="N43" s="1"/>
      <c r="O43" s="27" t="s">
        <v>507</v>
      </c>
      <c r="P43" s="1"/>
      <c r="Q43" s="1"/>
      <c r="R43" s="1"/>
      <c r="S43" s="1"/>
    </row>
    <row r="44" spans="1:19" ht="52.85" customHeight="1" x14ac:dyDescent="0.2">
      <c r="A44" s="27" t="s">
        <v>508</v>
      </c>
      <c r="E44" s="11"/>
      <c r="F44" s="11"/>
      <c r="G44" s="11"/>
      <c r="H44" s="27" t="s">
        <v>509</v>
      </c>
      <c r="I44" s="27" t="s">
        <v>510</v>
      </c>
      <c r="J44" s="1"/>
      <c r="K44" s="1"/>
      <c r="L44" s="27" t="s">
        <v>511</v>
      </c>
      <c r="M44" s="1"/>
      <c r="N44" s="1"/>
      <c r="O44" s="27" t="s">
        <v>512</v>
      </c>
      <c r="P44" s="1"/>
      <c r="Q44" s="1"/>
      <c r="R44" s="1"/>
      <c r="S44" s="1"/>
    </row>
    <row r="45" spans="1:19" ht="26.55" customHeight="1" x14ac:dyDescent="0.2">
      <c r="A45" s="27" t="s">
        <v>513</v>
      </c>
      <c r="E45" s="11"/>
      <c r="F45" s="11"/>
      <c r="G45" s="11"/>
      <c r="H45" s="27" t="s">
        <v>514</v>
      </c>
      <c r="I45" s="27" t="s">
        <v>515</v>
      </c>
      <c r="J45" s="1"/>
      <c r="K45" s="1"/>
      <c r="L45" s="27" t="s">
        <v>516</v>
      </c>
      <c r="M45" s="1"/>
      <c r="N45" s="1"/>
      <c r="O45" s="27" t="s">
        <v>517</v>
      </c>
      <c r="P45" s="1"/>
      <c r="Q45" s="1"/>
      <c r="R45" s="1"/>
      <c r="S45" s="1"/>
    </row>
    <row r="46" spans="1:19" ht="39.6" customHeight="1" x14ac:dyDescent="0.2">
      <c r="A46" s="27" t="s">
        <v>518</v>
      </c>
      <c r="E46" s="11"/>
      <c r="F46" s="11"/>
      <c r="G46" s="11"/>
      <c r="I46" s="27" t="s">
        <v>519</v>
      </c>
      <c r="J46" s="1"/>
      <c r="K46" s="1"/>
      <c r="L46" s="27" t="s">
        <v>520</v>
      </c>
      <c r="M46" s="1"/>
      <c r="N46" s="1"/>
      <c r="O46" s="27" t="s">
        <v>521</v>
      </c>
      <c r="P46" s="1"/>
      <c r="Q46" s="1"/>
      <c r="R46" s="1"/>
      <c r="S46" s="1"/>
    </row>
    <row r="47" spans="1:19" ht="26.55" customHeight="1" x14ac:dyDescent="0.2">
      <c r="A47" s="27" t="s">
        <v>522</v>
      </c>
      <c r="E47" s="11"/>
      <c r="F47" s="11"/>
      <c r="G47" s="11"/>
      <c r="I47" s="27" t="s">
        <v>523</v>
      </c>
      <c r="J47" s="1"/>
      <c r="K47" s="1"/>
      <c r="L47" s="27" t="s">
        <v>524</v>
      </c>
      <c r="M47" s="1"/>
      <c r="N47" s="1"/>
      <c r="O47" s="27" t="s">
        <v>525</v>
      </c>
      <c r="P47" s="1"/>
      <c r="Q47" s="1"/>
      <c r="R47" s="1"/>
      <c r="S47" s="1"/>
    </row>
    <row r="48" spans="1:19" ht="26.55" customHeight="1" x14ac:dyDescent="0.2">
      <c r="A48" s="27" t="s">
        <v>526</v>
      </c>
      <c r="E48" s="11"/>
      <c r="F48" s="11"/>
      <c r="G48" s="11"/>
      <c r="I48" s="27" t="s">
        <v>527</v>
      </c>
      <c r="J48" s="1"/>
      <c r="K48" s="1"/>
      <c r="L48" s="27" t="s">
        <v>528</v>
      </c>
      <c r="M48" s="1"/>
      <c r="N48" s="1"/>
      <c r="O48" s="27" t="s">
        <v>529</v>
      </c>
      <c r="P48" s="1"/>
      <c r="Q48" s="1"/>
      <c r="R48" s="1"/>
      <c r="S48" s="1"/>
    </row>
    <row r="49" spans="1:19" ht="26.55" customHeight="1" x14ac:dyDescent="0.2">
      <c r="A49" s="27" t="s">
        <v>530</v>
      </c>
      <c r="E49" s="11"/>
      <c r="F49" s="11"/>
      <c r="G49" s="11"/>
      <c r="H49" s="27"/>
      <c r="I49" s="27" t="s">
        <v>531</v>
      </c>
      <c r="J49" s="1"/>
      <c r="K49" s="1"/>
      <c r="L49" s="27" t="s">
        <v>532</v>
      </c>
      <c r="M49" s="1"/>
      <c r="N49" s="1"/>
      <c r="O49" s="27" t="s">
        <v>533</v>
      </c>
      <c r="P49" s="1"/>
      <c r="Q49" s="1"/>
      <c r="R49" s="1"/>
      <c r="S49" s="1"/>
    </row>
    <row r="50" spans="1:19" ht="39.6" customHeight="1" x14ac:dyDescent="0.2">
      <c r="A50" s="27" t="s">
        <v>534</v>
      </c>
      <c r="E50" s="11"/>
      <c r="F50" s="11"/>
      <c r="G50" s="11"/>
      <c r="H50" s="27"/>
      <c r="I50" s="27"/>
      <c r="J50" s="1"/>
      <c r="K50" s="1"/>
      <c r="L50" s="27" t="s">
        <v>535</v>
      </c>
      <c r="M50" s="1"/>
      <c r="N50" s="1"/>
      <c r="O50" s="27" t="s">
        <v>536</v>
      </c>
      <c r="P50" s="1"/>
      <c r="Q50" s="1"/>
      <c r="R50" s="1"/>
      <c r="S50" s="1"/>
    </row>
    <row r="51" spans="1:19" ht="26.55" customHeight="1" x14ac:dyDescent="0.2">
      <c r="E51" s="11"/>
      <c r="F51" s="11"/>
      <c r="G51" s="11"/>
      <c r="H51" s="27"/>
      <c r="I51" s="27"/>
      <c r="J51" s="1"/>
      <c r="K51" s="1"/>
      <c r="L51" s="27" t="s">
        <v>537</v>
      </c>
      <c r="M51" s="1"/>
      <c r="N51" s="1"/>
      <c r="O51" s="27" t="s">
        <v>538</v>
      </c>
      <c r="P51" s="1"/>
      <c r="Q51" s="1"/>
      <c r="R51" s="1"/>
      <c r="S51" s="1"/>
    </row>
    <row r="52" spans="1:19" ht="39.6" customHeight="1" x14ac:dyDescent="0.2">
      <c r="E52" s="11"/>
      <c r="F52" s="11"/>
      <c r="G52" s="11"/>
      <c r="H52" s="27"/>
      <c r="I52" s="27"/>
      <c r="J52" s="1"/>
      <c r="K52" s="1"/>
      <c r="L52" s="27" t="s">
        <v>539</v>
      </c>
      <c r="M52" s="1"/>
      <c r="N52" s="1"/>
      <c r="O52" s="27" t="s">
        <v>540</v>
      </c>
      <c r="P52" s="1"/>
      <c r="Q52" s="1"/>
      <c r="R52" s="1"/>
      <c r="S52" s="1"/>
    </row>
    <row r="53" spans="1:19" ht="39.6" customHeight="1" x14ac:dyDescent="0.2">
      <c r="E53" s="11"/>
      <c r="F53" s="11"/>
      <c r="G53" s="11"/>
      <c r="H53" s="27"/>
      <c r="I53" s="27"/>
      <c r="J53" s="1"/>
      <c r="K53" s="1"/>
      <c r="L53" s="27" t="s">
        <v>541</v>
      </c>
      <c r="M53" s="1"/>
      <c r="N53" s="1"/>
      <c r="O53" s="27" t="s">
        <v>542</v>
      </c>
      <c r="P53" s="1"/>
      <c r="Q53" s="1"/>
      <c r="R53" s="1"/>
      <c r="S53" s="1"/>
    </row>
    <row r="54" spans="1:19" ht="26.55" customHeight="1" x14ac:dyDescent="0.2">
      <c r="E54" s="11"/>
      <c r="F54" s="11"/>
      <c r="G54" s="11"/>
      <c r="H54" s="27"/>
      <c r="I54" s="27"/>
      <c r="J54" s="1"/>
      <c r="K54" s="1"/>
      <c r="L54" s="27" t="s">
        <v>543</v>
      </c>
      <c r="M54" s="1"/>
      <c r="N54" s="1"/>
      <c r="O54" s="27" t="s">
        <v>544</v>
      </c>
      <c r="P54" s="1"/>
      <c r="Q54" s="1"/>
      <c r="R54" s="1"/>
      <c r="S54" s="1"/>
    </row>
    <row r="55" spans="1:19" ht="26.55" customHeight="1" x14ac:dyDescent="0.2">
      <c r="E55" s="11"/>
      <c r="F55" s="11"/>
      <c r="G55" s="11"/>
      <c r="H55" s="27"/>
      <c r="I55" s="27"/>
      <c r="J55" s="1"/>
      <c r="K55" s="1"/>
      <c r="L55" s="27" t="s">
        <v>545</v>
      </c>
      <c r="M55" s="1"/>
      <c r="N55" s="1"/>
      <c r="O55" s="27" t="s">
        <v>546</v>
      </c>
      <c r="P55" s="1"/>
      <c r="Q55" s="1"/>
      <c r="R55" s="1"/>
      <c r="S55" s="1"/>
    </row>
    <row r="56" spans="1:19" ht="26.55" customHeight="1" x14ac:dyDescent="0.2">
      <c r="E56" s="11"/>
      <c r="F56" s="11"/>
      <c r="G56" s="11"/>
      <c r="H56" s="27"/>
      <c r="I56" s="27"/>
      <c r="J56" s="1"/>
      <c r="K56" s="1"/>
      <c r="L56" s="27" t="s">
        <v>547</v>
      </c>
      <c r="M56" s="1"/>
      <c r="N56" s="1"/>
      <c r="O56" s="27" t="s">
        <v>548</v>
      </c>
      <c r="P56" s="1"/>
      <c r="Q56" s="1"/>
      <c r="R56" s="1"/>
      <c r="S56" s="1"/>
    </row>
    <row r="57" spans="1:19" ht="26.55" customHeight="1" x14ac:dyDescent="0.2">
      <c r="E57" s="11"/>
      <c r="F57" s="11"/>
      <c r="G57" s="11"/>
      <c r="H57" s="27"/>
      <c r="I57" s="27"/>
      <c r="J57" s="1"/>
      <c r="K57" s="1"/>
      <c r="L57" s="27" t="s">
        <v>549</v>
      </c>
      <c r="M57" s="1"/>
      <c r="N57" s="1"/>
      <c r="O57" s="27" t="s">
        <v>550</v>
      </c>
      <c r="P57" s="1"/>
      <c r="Q57" s="1"/>
      <c r="R57" s="1"/>
      <c r="S57" s="1"/>
    </row>
    <row r="58" spans="1:19" ht="26.55" customHeight="1" x14ac:dyDescent="0.2">
      <c r="E58" s="11"/>
      <c r="F58" s="11"/>
      <c r="G58" s="11"/>
      <c r="H58" s="27"/>
      <c r="I58" s="27"/>
      <c r="J58" s="1"/>
      <c r="K58" s="1"/>
      <c r="L58" s="27" t="s">
        <v>551</v>
      </c>
      <c r="M58" s="1"/>
      <c r="N58" s="1"/>
      <c r="O58" s="27" t="s">
        <v>552</v>
      </c>
      <c r="P58" s="1"/>
      <c r="Q58" s="1"/>
      <c r="R58" s="1"/>
      <c r="S58" s="1"/>
    </row>
    <row r="59" spans="1:19" ht="26.55" customHeight="1" x14ac:dyDescent="0.2">
      <c r="E59" s="11"/>
      <c r="F59" s="11"/>
      <c r="G59" s="11"/>
      <c r="H59" s="27"/>
      <c r="I59" s="27"/>
      <c r="J59" s="1"/>
      <c r="K59" s="1"/>
      <c r="L59" s="27" t="s">
        <v>553</v>
      </c>
      <c r="M59" s="1"/>
      <c r="N59" s="1"/>
      <c r="O59" s="27" t="s">
        <v>554</v>
      </c>
      <c r="P59" s="1"/>
      <c r="Q59" s="1"/>
      <c r="R59" s="1"/>
      <c r="S59" s="1"/>
    </row>
    <row r="60" spans="1:19" ht="26.55" customHeight="1" x14ac:dyDescent="0.2">
      <c r="E60" s="11"/>
      <c r="F60" s="11"/>
      <c r="G60" s="11"/>
      <c r="H60" s="27"/>
      <c r="I60" s="27"/>
      <c r="J60" s="1"/>
      <c r="K60" s="1"/>
      <c r="L60" s="27" t="s">
        <v>555</v>
      </c>
      <c r="M60" s="1"/>
      <c r="N60" s="1"/>
      <c r="O60" s="27" t="s">
        <v>556</v>
      </c>
      <c r="P60" s="1"/>
      <c r="Q60" s="1"/>
      <c r="R60" s="1"/>
      <c r="S60" s="1"/>
    </row>
    <row r="61" spans="1:19" ht="26.55" customHeight="1" x14ac:dyDescent="0.2">
      <c r="E61" s="11"/>
      <c r="F61" s="11"/>
      <c r="G61" s="11"/>
      <c r="H61" s="27"/>
      <c r="I61" s="27"/>
      <c r="J61" s="1"/>
      <c r="K61" s="1"/>
      <c r="L61" s="27" t="s">
        <v>557</v>
      </c>
      <c r="M61" s="1"/>
      <c r="N61" s="1"/>
      <c r="O61" s="27" t="s">
        <v>558</v>
      </c>
      <c r="P61" s="1"/>
      <c r="Q61" s="1"/>
      <c r="R61" s="1"/>
      <c r="S61" s="1"/>
    </row>
    <row r="62" spans="1:19" ht="26.55" customHeight="1" x14ac:dyDescent="0.2">
      <c r="E62" s="11"/>
      <c r="F62" s="11"/>
      <c r="G62" s="11"/>
      <c r="H62" s="27"/>
      <c r="I62" s="27"/>
      <c r="J62" s="1"/>
      <c r="K62" s="1"/>
      <c r="L62" s="27" t="s">
        <v>559</v>
      </c>
      <c r="M62" s="1"/>
      <c r="N62" s="1"/>
      <c r="O62" s="27" t="s">
        <v>560</v>
      </c>
      <c r="P62" s="1"/>
      <c r="Q62" s="1"/>
      <c r="R62" s="1"/>
      <c r="S62" s="1"/>
    </row>
    <row r="63" spans="1:19" ht="26.55" customHeight="1" x14ac:dyDescent="0.2">
      <c r="E63" s="11"/>
      <c r="F63" s="11"/>
      <c r="G63" s="11"/>
      <c r="H63" s="27"/>
      <c r="I63" s="27"/>
      <c r="J63" s="1"/>
      <c r="K63" s="1"/>
      <c r="L63" s="27" t="s">
        <v>561</v>
      </c>
      <c r="M63" s="1"/>
      <c r="N63" s="1"/>
      <c r="O63" s="27" t="s">
        <v>562</v>
      </c>
      <c r="P63" s="1"/>
      <c r="Q63" s="1"/>
      <c r="R63" s="1"/>
      <c r="S63" s="1"/>
    </row>
    <row r="64" spans="1:19" ht="26.55" customHeight="1" x14ac:dyDescent="0.2">
      <c r="E64" s="11"/>
      <c r="F64" s="11"/>
      <c r="G64" s="11"/>
      <c r="H64" s="27"/>
      <c r="I64" s="27"/>
      <c r="J64" s="1"/>
      <c r="K64" s="1"/>
      <c r="L64" s="27" t="s">
        <v>563</v>
      </c>
      <c r="M64" s="1"/>
      <c r="N64" s="1"/>
      <c r="O64" s="27" t="s">
        <v>564</v>
      </c>
      <c r="P64" s="1"/>
      <c r="Q64" s="1"/>
      <c r="R64" s="1"/>
      <c r="S64" s="1"/>
    </row>
    <row r="65" spans="5:19" ht="39.6" customHeight="1" x14ac:dyDescent="0.2">
      <c r="E65" s="11"/>
      <c r="F65" s="11"/>
      <c r="G65" s="11"/>
      <c r="H65" s="27"/>
      <c r="I65" s="27"/>
      <c r="J65" s="1"/>
      <c r="K65" s="1"/>
      <c r="L65" s="27" t="s">
        <v>565</v>
      </c>
      <c r="M65" s="1"/>
      <c r="N65" s="1"/>
      <c r="O65" s="27" t="s">
        <v>566</v>
      </c>
      <c r="P65" s="1"/>
      <c r="Q65" s="1"/>
      <c r="R65" s="1"/>
      <c r="S65" s="1"/>
    </row>
    <row r="66" spans="5:19" ht="26.55" customHeight="1" x14ac:dyDescent="0.2">
      <c r="E66" s="11"/>
      <c r="F66" s="11"/>
      <c r="G66" s="11"/>
      <c r="H66" s="27"/>
      <c r="I66" s="27"/>
      <c r="J66" s="1"/>
      <c r="K66" s="1"/>
      <c r="L66" s="27" t="s">
        <v>567</v>
      </c>
      <c r="M66" s="1"/>
      <c r="N66" s="1"/>
      <c r="O66" s="27" t="s">
        <v>568</v>
      </c>
      <c r="P66" s="1"/>
      <c r="Q66" s="1"/>
      <c r="R66" s="1"/>
      <c r="S66" s="1"/>
    </row>
    <row r="67" spans="5:19" ht="26.55" customHeight="1" x14ac:dyDescent="0.2">
      <c r="E67" s="11"/>
      <c r="F67" s="11"/>
      <c r="G67" s="11"/>
      <c r="H67" s="27"/>
      <c r="I67" s="27"/>
      <c r="J67" s="1"/>
      <c r="K67" s="1"/>
      <c r="L67" s="27" t="s">
        <v>569</v>
      </c>
      <c r="M67" s="1"/>
      <c r="N67" s="1"/>
      <c r="O67" s="27" t="s">
        <v>570</v>
      </c>
      <c r="P67" s="1"/>
      <c r="Q67" s="1"/>
      <c r="R67" s="1"/>
      <c r="S67" s="1"/>
    </row>
    <row r="68" spans="5:19" ht="26.55" customHeight="1" x14ac:dyDescent="0.2">
      <c r="E68" s="11"/>
      <c r="F68" s="11"/>
      <c r="G68" s="11"/>
      <c r="H68" s="27"/>
      <c r="I68" s="27"/>
      <c r="J68" s="1"/>
      <c r="K68" s="1"/>
      <c r="L68" s="27" t="s">
        <v>571</v>
      </c>
      <c r="M68" s="1"/>
      <c r="N68" s="1"/>
      <c r="O68" s="27" t="s">
        <v>572</v>
      </c>
      <c r="P68" s="1"/>
      <c r="Q68" s="1"/>
      <c r="R68" s="1"/>
      <c r="S68" s="1"/>
    </row>
    <row r="69" spans="5:19" ht="26.55" customHeight="1" x14ac:dyDescent="0.2">
      <c r="E69" s="11"/>
      <c r="F69" s="11"/>
      <c r="G69" s="11"/>
      <c r="H69" s="27"/>
      <c r="I69" s="27"/>
      <c r="J69" s="1"/>
      <c r="K69" s="1"/>
      <c r="L69" s="27" t="s">
        <v>573</v>
      </c>
      <c r="M69" s="1"/>
      <c r="N69" s="1"/>
      <c r="O69" s="27" t="s">
        <v>574</v>
      </c>
      <c r="P69" s="1"/>
      <c r="Q69" s="1"/>
      <c r="R69" s="1"/>
      <c r="S69" s="1"/>
    </row>
    <row r="70" spans="5:19" ht="26.55" customHeight="1" x14ac:dyDescent="0.2">
      <c r="E70" s="11"/>
      <c r="F70" s="11"/>
      <c r="G70" s="11"/>
      <c r="H70" s="27"/>
      <c r="I70" s="27"/>
      <c r="J70" s="1"/>
      <c r="K70" s="1"/>
      <c r="L70" s="27" t="s">
        <v>575</v>
      </c>
      <c r="M70" s="1"/>
      <c r="N70" s="1"/>
      <c r="O70" s="27" t="s">
        <v>576</v>
      </c>
      <c r="P70" s="1"/>
      <c r="Q70" s="1"/>
      <c r="R70" s="1"/>
      <c r="S70" s="1"/>
    </row>
    <row r="71" spans="5:19" ht="39.6" customHeight="1" x14ac:dyDescent="0.2">
      <c r="E71" s="11"/>
      <c r="F71" s="11"/>
      <c r="G71" s="11"/>
      <c r="H71" s="27"/>
      <c r="I71" s="27"/>
      <c r="J71" s="1"/>
      <c r="K71" s="1"/>
      <c r="L71" s="27" t="s">
        <v>577</v>
      </c>
      <c r="M71" s="1"/>
      <c r="N71" s="1"/>
      <c r="O71" s="27" t="s">
        <v>578</v>
      </c>
      <c r="P71" s="1"/>
      <c r="Q71" s="1"/>
      <c r="R71" s="1"/>
      <c r="S71" s="1"/>
    </row>
    <row r="72" spans="5:19" ht="26.55" customHeight="1" x14ac:dyDescent="0.2">
      <c r="E72" s="11"/>
      <c r="F72" s="11"/>
      <c r="G72" s="11"/>
      <c r="H72" s="27"/>
      <c r="I72" s="27"/>
      <c r="J72" s="1"/>
      <c r="K72" s="1"/>
      <c r="L72" s="27" t="s">
        <v>579</v>
      </c>
      <c r="M72" s="1"/>
      <c r="N72" s="1"/>
      <c r="O72" s="27" t="s">
        <v>580</v>
      </c>
      <c r="P72" s="1"/>
      <c r="Q72" s="1"/>
      <c r="R72" s="1"/>
      <c r="S72" s="1"/>
    </row>
    <row r="73" spans="5:19" ht="26.55" customHeight="1" x14ac:dyDescent="0.2">
      <c r="E73" s="11"/>
      <c r="F73" s="11"/>
      <c r="G73" s="11"/>
      <c r="H73" s="27"/>
      <c r="I73" s="27"/>
      <c r="J73" s="1"/>
      <c r="K73" s="1"/>
      <c r="L73" s="27" t="s">
        <v>581</v>
      </c>
      <c r="M73" s="1"/>
      <c r="N73" s="1"/>
      <c r="O73" s="27" t="s">
        <v>582</v>
      </c>
      <c r="P73" s="1"/>
      <c r="Q73" s="1"/>
      <c r="R73" s="1"/>
      <c r="S73" s="1"/>
    </row>
    <row r="74" spans="5:19" ht="26.55" customHeight="1" x14ac:dyDescent="0.2">
      <c r="E74" s="11"/>
      <c r="F74" s="11"/>
      <c r="G74" s="11"/>
      <c r="H74" s="27"/>
      <c r="I74" s="27"/>
      <c r="J74" s="1"/>
      <c r="K74" s="1"/>
      <c r="L74" s="27" t="s">
        <v>583</v>
      </c>
      <c r="M74" s="1"/>
      <c r="N74" s="1"/>
      <c r="O74" s="27" t="s">
        <v>584</v>
      </c>
      <c r="P74" s="1"/>
      <c r="Q74" s="1"/>
      <c r="R74" s="1"/>
      <c r="S74" s="1"/>
    </row>
    <row r="75" spans="5:19" ht="26.55" customHeight="1" x14ac:dyDescent="0.2">
      <c r="E75" s="11"/>
      <c r="F75" s="11"/>
      <c r="G75" s="11"/>
      <c r="H75" s="27"/>
      <c r="I75" s="27"/>
      <c r="J75" s="1"/>
      <c r="K75" s="1"/>
      <c r="L75" s="27" t="s">
        <v>585</v>
      </c>
      <c r="M75" s="1"/>
      <c r="N75" s="1"/>
      <c r="O75" s="27" t="s">
        <v>586</v>
      </c>
      <c r="P75" s="1"/>
      <c r="Q75" s="1"/>
      <c r="R75" s="1"/>
      <c r="S75" s="1"/>
    </row>
    <row r="76" spans="5:19" ht="26.55" customHeight="1" x14ac:dyDescent="0.2">
      <c r="E76" s="11"/>
      <c r="F76" s="11"/>
      <c r="G76" s="11"/>
      <c r="H76" s="27"/>
      <c r="I76" s="27"/>
      <c r="J76" s="1"/>
      <c r="K76" s="1"/>
      <c r="L76" s="27" t="s">
        <v>587</v>
      </c>
      <c r="M76" s="1"/>
      <c r="N76" s="1"/>
      <c r="O76" s="27" t="s">
        <v>588</v>
      </c>
      <c r="P76" s="1"/>
      <c r="Q76" s="1"/>
      <c r="R76" s="1"/>
      <c r="S76" s="1"/>
    </row>
    <row r="77" spans="5:19" ht="26.55" customHeight="1" x14ac:dyDescent="0.2">
      <c r="E77" s="11"/>
      <c r="F77" s="11"/>
      <c r="G77" s="11"/>
      <c r="H77" s="27"/>
      <c r="I77" s="27"/>
      <c r="J77" s="1"/>
      <c r="K77" s="1"/>
      <c r="L77" s="27" t="s">
        <v>589</v>
      </c>
      <c r="M77" s="1"/>
      <c r="N77" s="1"/>
      <c r="O77" s="27" t="s">
        <v>590</v>
      </c>
      <c r="P77" s="1"/>
      <c r="Q77" s="1"/>
      <c r="R77" s="1"/>
      <c r="S77" s="1"/>
    </row>
    <row r="78" spans="5:19" ht="26.55" customHeight="1" x14ac:dyDescent="0.2">
      <c r="E78" s="11"/>
      <c r="F78" s="11"/>
      <c r="G78" s="11"/>
      <c r="H78" s="27"/>
      <c r="I78" s="27"/>
      <c r="J78" s="1"/>
      <c r="K78" s="1"/>
      <c r="L78" s="27" t="s">
        <v>591</v>
      </c>
      <c r="M78" s="1"/>
      <c r="N78" s="1"/>
      <c r="O78" s="27" t="s">
        <v>592</v>
      </c>
      <c r="P78" s="1"/>
      <c r="Q78" s="1"/>
      <c r="R78" s="1"/>
      <c r="S78" s="1"/>
    </row>
    <row r="79" spans="5:19" ht="26.55" customHeight="1" x14ac:dyDescent="0.2">
      <c r="E79" s="11"/>
      <c r="F79" s="11"/>
      <c r="G79" s="11"/>
      <c r="H79" s="27"/>
      <c r="I79" s="27"/>
      <c r="J79" s="1"/>
      <c r="K79" s="1"/>
      <c r="L79" s="27" t="s">
        <v>593</v>
      </c>
      <c r="M79" s="1"/>
      <c r="N79" s="1"/>
      <c r="O79" s="27" t="s">
        <v>594</v>
      </c>
      <c r="P79" s="1"/>
      <c r="Q79" s="1"/>
      <c r="R79" s="1"/>
      <c r="S79" s="1"/>
    </row>
    <row r="80" spans="5:19" ht="26.55" customHeight="1" x14ac:dyDescent="0.2">
      <c r="E80" s="11"/>
      <c r="F80" s="11"/>
      <c r="G80" s="11"/>
      <c r="H80" s="27"/>
      <c r="I80" s="27"/>
      <c r="J80" s="1"/>
      <c r="K80" s="1"/>
      <c r="L80" s="27" t="s">
        <v>595</v>
      </c>
      <c r="M80" s="1"/>
      <c r="N80" s="1"/>
      <c r="O80" s="27" t="s">
        <v>596</v>
      </c>
      <c r="P80" s="1"/>
      <c r="Q80" s="1"/>
      <c r="R80" s="1"/>
      <c r="S80" s="1"/>
    </row>
    <row r="81" spans="5:19" ht="26.55" customHeight="1" x14ac:dyDescent="0.2">
      <c r="E81" s="11"/>
      <c r="F81" s="11"/>
      <c r="G81" s="11"/>
      <c r="H81" s="27"/>
      <c r="I81" s="27"/>
      <c r="J81" s="1"/>
      <c r="K81" s="1"/>
      <c r="L81" s="27" t="s">
        <v>597</v>
      </c>
      <c r="M81" s="1"/>
      <c r="N81" s="1"/>
      <c r="O81" s="27" t="s">
        <v>598</v>
      </c>
      <c r="P81" s="1"/>
      <c r="Q81" s="1"/>
      <c r="R81" s="1"/>
      <c r="S81" s="1"/>
    </row>
    <row r="82" spans="5:19" ht="26.55" customHeight="1" x14ac:dyDescent="0.2">
      <c r="E82" s="11"/>
      <c r="F82" s="11"/>
      <c r="G82" s="11"/>
      <c r="H82" s="27"/>
      <c r="I82" s="27"/>
      <c r="J82" s="1"/>
      <c r="K82" s="1"/>
      <c r="L82" s="27" t="s">
        <v>599</v>
      </c>
      <c r="M82" s="1"/>
      <c r="N82" s="1"/>
      <c r="O82" s="27" t="s">
        <v>600</v>
      </c>
      <c r="P82" s="1"/>
      <c r="Q82" s="1"/>
      <c r="R82" s="1"/>
      <c r="S82" s="1"/>
    </row>
    <row r="83" spans="5:19" ht="26.55" customHeight="1" x14ac:dyDescent="0.2">
      <c r="E83" s="11"/>
      <c r="F83" s="11"/>
      <c r="G83" s="11"/>
      <c r="H83" s="27"/>
      <c r="I83" s="27"/>
      <c r="J83" s="1"/>
      <c r="K83" s="1"/>
      <c r="L83" s="27" t="s">
        <v>601</v>
      </c>
      <c r="M83" s="1"/>
      <c r="N83" s="1"/>
      <c r="O83" s="27" t="s">
        <v>602</v>
      </c>
      <c r="P83" s="1"/>
      <c r="Q83" s="1"/>
      <c r="R83" s="1"/>
      <c r="S83" s="1"/>
    </row>
    <row r="84" spans="5:19" ht="26.55" customHeight="1" x14ac:dyDescent="0.2">
      <c r="E84" s="11"/>
      <c r="F84" s="11"/>
      <c r="G84" s="11"/>
      <c r="H84" s="27"/>
      <c r="I84" s="27"/>
      <c r="J84" s="1"/>
      <c r="K84" s="1"/>
      <c r="L84" s="27" t="s">
        <v>603</v>
      </c>
      <c r="M84" s="1"/>
      <c r="N84" s="1"/>
      <c r="O84" s="27" t="s">
        <v>604</v>
      </c>
      <c r="P84" s="1"/>
      <c r="Q84" s="1"/>
      <c r="R84" s="1"/>
      <c r="S84" s="1"/>
    </row>
    <row r="85" spans="5:19" ht="26.55" customHeight="1" x14ac:dyDescent="0.2">
      <c r="E85" s="11"/>
      <c r="F85" s="11"/>
      <c r="G85" s="11"/>
      <c r="H85" s="27"/>
      <c r="I85" s="27"/>
      <c r="J85" s="1"/>
      <c r="K85" s="1"/>
      <c r="L85" s="27" t="s">
        <v>605</v>
      </c>
      <c r="M85" s="1"/>
      <c r="N85" s="1"/>
      <c r="O85" s="27" t="s">
        <v>606</v>
      </c>
      <c r="P85" s="1"/>
      <c r="Q85" s="1"/>
      <c r="R85" s="1"/>
      <c r="S85" s="1"/>
    </row>
    <row r="86" spans="5:19" ht="26.55" customHeight="1" x14ac:dyDescent="0.2">
      <c r="E86" s="11"/>
      <c r="F86" s="11"/>
      <c r="G86" s="11"/>
      <c r="H86" s="27"/>
      <c r="I86" s="27"/>
      <c r="J86" s="1"/>
      <c r="K86" s="1"/>
      <c r="L86" s="27" t="s">
        <v>607</v>
      </c>
      <c r="M86" s="1"/>
      <c r="N86" s="1"/>
      <c r="O86" s="27" t="s">
        <v>608</v>
      </c>
      <c r="P86" s="1"/>
      <c r="Q86" s="1"/>
      <c r="R86" s="1"/>
      <c r="S86" s="1"/>
    </row>
    <row r="87" spans="5:19" ht="26.55" customHeight="1" x14ac:dyDescent="0.2">
      <c r="E87" s="11"/>
      <c r="F87" s="11"/>
      <c r="G87" s="11"/>
      <c r="H87" s="27"/>
      <c r="I87" s="27"/>
      <c r="J87" s="1"/>
      <c r="K87" s="1"/>
      <c r="L87" s="27" t="s">
        <v>609</v>
      </c>
      <c r="M87" s="1"/>
      <c r="N87" s="1"/>
      <c r="O87" s="27" t="s">
        <v>610</v>
      </c>
      <c r="P87" s="1"/>
      <c r="Q87" s="1"/>
      <c r="R87" s="1"/>
      <c r="S87" s="1"/>
    </row>
    <row r="88" spans="5:19" ht="26.55" customHeight="1" x14ac:dyDescent="0.2">
      <c r="E88" s="11"/>
      <c r="F88" s="11"/>
      <c r="G88" s="11"/>
      <c r="H88" s="27"/>
      <c r="I88" s="27"/>
      <c r="J88" s="1"/>
      <c r="K88" s="1"/>
      <c r="L88" s="27" t="s">
        <v>611</v>
      </c>
      <c r="M88" s="1"/>
      <c r="N88" s="1"/>
      <c r="O88" s="27" t="s">
        <v>612</v>
      </c>
      <c r="P88" s="1"/>
      <c r="Q88" s="1"/>
      <c r="R88" s="1"/>
      <c r="S88" s="1"/>
    </row>
    <row r="89" spans="5:19" ht="26.55" customHeight="1" x14ac:dyDescent="0.2">
      <c r="E89" s="11"/>
      <c r="F89" s="11"/>
      <c r="G89" s="11"/>
      <c r="H89" s="27"/>
      <c r="I89" s="27"/>
      <c r="J89" s="1"/>
      <c r="K89" s="1"/>
      <c r="L89" s="27" t="s">
        <v>613</v>
      </c>
      <c r="M89" s="1"/>
      <c r="N89" s="1"/>
      <c r="O89" s="27" t="s">
        <v>614</v>
      </c>
      <c r="P89" s="1"/>
      <c r="Q89" s="1"/>
      <c r="R89" s="1"/>
      <c r="S89" s="1"/>
    </row>
    <row r="90" spans="5:19" x14ac:dyDescent="0.2">
      <c r="E90" s="11"/>
      <c r="F90" s="11"/>
      <c r="G90" s="11"/>
      <c r="H90" s="27"/>
      <c r="I90" s="27"/>
      <c r="J90" s="1"/>
      <c r="K90" s="1"/>
      <c r="L90" s="27" t="s">
        <v>615</v>
      </c>
      <c r="M90" s="1"/>
      <c r="N90" s="1"/>
      <c r="P90" s="1"/>
      <c r="Q90" s="1"/>
      <c r="R90" s="1"/>
      <c r="S90" s="1"/>
    </row>
    <row r="91" spans="5:19" ht="26.55" customHeight="1" x14ac:dyDescent="0.2">
      <c r="E91" s="11"/>
      <c r="F91" s="11"/>
      <c r="G91" s="11"/>
      <c r="H91" s="27"/>
      <c r="I91" s="27"/>
      <c r="J91" s="1"/>
      <c r="K91" s="1"/>
      <c r="L91" s="27" t="s">
        <v>616</v>
      </c>
      <c r="M91" s="1"/>
      <c r="N91" s="1"/>
      <c r="P91" s="1"/>
      <c r="Q91" s="1"/>
      <c r="R91" s="1"/>
      <c r="S91" s="1"/>
    </row>
    <row r="92" spans="5:19" ht="26.55" customHeight="1" x14ac:dyDescent="0.2">
      <c r="E92" s="11"/>
      <c r="F92" s="11"/>
      <c r="G92" s="11"/>
      <c r="H92" s="27"/>
      <c r="I92" s="27"/>
      <c r="J92" s="1"/>
      <c r="K92" s="1"/>
      <c r="L92" s="27" t="s">
        <v>617</v>
      </c>
      <c r="M92" s="1"/>
      <c r="N92" s="1"/>
      <c r="O92" s="1"/>
      <c r="P92" s="1"/>
      <c r="Q92" s="1"/>
      <c r="R92" s="1"/>
      <c r="S92" s="1"/>
    </row>
    <row r="93" spans="5:19" ht="26.55" customHeight="1" x14ac:dyDescent="0.2">
      <c r="E93" s="11"/>
      <c r="F93" s="11"/>
      <c r="G93" s="11"/>
      <c r="H93" s="27"/>
      <c r="I93" s="27"/>
      <c r="J93" s="1"/>
      <c r="K93" s="1"/>
      <c r="L93" s="27" t="s">
        <v>618</v>
      </c>
      <c r="M93" s="1"/>
      <c r="N93" s="1"/>
      <c r="O93" s="1"/>
      <c r="P93" s="1"/>
      <c r="Q93" s="1"/>
      <c r="R93" s="1"/>
      <c r="S93" s="1"/>
    </row>
    <row r="94" spans="5:19" ht="26.55" customHeight="1" x14ac:dyDescent="0.2">
      <c r="E94" s="11"/>
      <c r="F94" s="11"/>
      <c r="G94" s="11"/>
      <c r="H94" s="27"/>
      <c r="I94" s="27"/>
      <c r="J94" s="1"/>
      <c r="K94" s="1"/>
      <c r="L94" s="27" t="s">
        <v>619</v>
      </c>
      <c r="M94" s="1"/>
      <c r="N94" s="1"/>
      <c r="O94" s="1"/>
      <c r="P94" s="1"/>
      <c r="Q94" s="1"/>
      <c r="R94" s="1"/>
      <c r="S94" s="1"/>
    </row>
    <row r="95" spans="5:19" ht="26.55" customHeight="1" x14ac:dyDescent="0.2">
      <c r="E95" s="11"/>
      <c r="F95" s="11"/>
      <c r="G95" s="11"/>
      <c r="H95" s="27"/>
      <c r="I95" s="27"/>
      <c r="J95" s="1"/>
      <c r="K95" s="1"/>
      <c r="L95" s="27" t="s">
        <v>620</v>
      </c>
      <c r="M95" s="1"/>
      <c r="N95" s="1"/>
      <c r="O95" s="1"/>
      <c r="P95" s="1"/>
      <c r="Q95" s="1"/>
      <c r="R95" s="1"/>
      <c r="S95" s="1"/>
    </row>
    <row r="96" spans="5:19" ht="26.55" customHeight="1" x14ac:dyDescent="0.2">
      <c r="E96" s="11"/>
      <c r="F96" s="11"/>
      <c r="G96" s="11"/>
      <c r="H96" s="27"/>
      <c r="I96" s="27"/>
      <c r="J96" s="1"/>
      <c r="K96" s="1"/>
      <c r="L96" s="27" t="s">
        <v>621</v>
      </c>
      <c r="M96" s="1"/>
      <c r="N96" s="1"/>
      <c r="O96" s="1"/>
      <c r="P96" s="1"/>
      <c r="Q96" s="1"/>
      <c r="R96" s="1"/>
      <c r="S96" s="1"/>
    </row>
    <row r="97" spans="5:19" x14ac:dyDescent="0.2">
      <c r="E97" s="11"/>
      <c r="F97" s="11"/>
      <c r="G97" s="11"/>
      <c r="H97" s="27"/>
      <c r="I97" s="27"/>
      <c r="J97" s="1"/>
      <c r="K97" s="1"/>
      <c r="L97" s="27" t="s">
        <v>622</v>
      </c>
      <c r="M97" s="1"/>
      <c r="N97" s="1"/>
      <c r="O97" s="1"/>
      <c r="P97" s="1"/>
      <c r="Q97" s="1"/>
      <c r="R97" s="1"/>
      <c r="S97" s="1"/>
    </row>
    <row r="98" spans="5:19" x14ac:dyDescent="0.2">
      <c r="E98" s="11"/>
      <c r="F98" s="11"/>
      <c r="G98" s="11"/>
      <c r="H98" s="27"/>
      <c r="I98" s="27"/>
      <c r="J98" s="1"/>
      <c r="K98" s="1"/>
      <c r="L98" s="27" t="s">
        <v>623</v>
      </c>
      <c r="M98" s="1"/>
      <c r="N98" s="1"/>
      <c r="O98" s="1"/>
      <c r="P98" s="1"/>
      <c r="Q98" s="1"/>
      <c r="R98" s="1"/>
      <c r="S98" s="1"/>
    </row>
    <row r="99" spans="5:19" ht="26.55" customHeight="1" x14ac:dyDescent="0.2">
      <c r="E99" s="11"/>
      <c r="F99" s="11"/>
      <c r="G99" s="11"/>
      <c r="H99" s="27"/>
      <c r="I99" s="27"/>
      <c r="J99" s="1"/>
      <c r="K99" s="1"/>
      <c r="L99" s="27" t="s">
        <v>624</v>
      </c>
      <c r="M99" s="1"/>
      <c r="N99" s="1"/>
      <c r="O99" s="1"/>
      <c r="P99" s="1"/>
      <c r="Q99" s="1"/>
      <c r="R99" s="1"/>
      <c r="S99" s="1"/>
    </row>
    <row r="100" spans="5:19" ht="26.55" customHeight="1" x14ac:dyDescent="0.2">
      <c r="E100" s="11"/>
      <c r="F100" s="11"/>
      <c r="G100" s="11"/>
      <c r="H100" s="27"/>
      <c r="I100" s="27"/>
      <c r="J100" s="1"/>
      <c r="K100" s="1"/>
      <c r="L100" s="27" t="s">
        <v>625</v>
      </c>
      <c r="M100" s="1"/>
      <c r="N100" s="1"/>
      <c r="O100" s="1"/>
      <c r="P100" s="1"/>
      <c r="Q100" s="1"/>
      <c r="R100" s="1"/>
      <c r="S100" s="1"/>
    </row>
    <row r="101" spans="5:19" ht="26.55" customHeight="1" x14ac:dyDescent="0.2">
      <c r="E101" s="11"/>
      <c r="F101" s="11"/>
      <c r="G101" s="11"/>
      <c r="H101" s="27"/>
      <c r="I101" s="27"/>
      <c r="J101" s="1"/>
      <c r="K101" s="1"/>
      <c r="L101" s="27" t="s">
        <v>626</v>
      </c>
      <c r="M101" s="1"/>
      <c r="N101" s="1"/>
      <c r="O101" s="1"/>
      <c r="P101" s="1"/>
      <c r="Q101" s="1"/>
      <c r="R101" s="1"/>
      <c r="S101" s="1"/>
    </row>
    <row r="102" spans="5:19" x14ac:dyDescent="0.2">
      <c r="E102" s="11"/>
      <c r="F102" s="11"/>
      <c r="G102" s="11"/>
      <c r="H102" s="27"/>
      <c r="I102" s="27"/>
      <c r="J102" s="1"/>
      <c r="K102" s="1"/>
      <c r="M102" s="1"/>
      <c r="N102" s="1"/>
      <c r="O102" s="1"/>
      <c r="P102" s="1"/>
      <c r="Q102" s="1"/>
      <c r="R102" s="1"/>
      <c r="S102" s="1"/>
    </row>
    <row r="103" spans="5:19" x14ac:dyDescent="0.2">
      <c r="E103" s="11"/>
      <c r="F103" s="11"/>
      <c r="G103" s="11"/>
      <c r="H103" s="27"/>
      <c r="I103" s="27"/>
      <c r="J103" s="1"/>
      <c r="K103" s="1"/>
      <c r="M103" s="1"/>
      <c r="N103" s="1"/>
      <c r="O103" s="1"/>
      <c r="P103" s="1"/>
      <c r="Q103" s="1"/>
      <c r="R103" s="1"/>
      <c r="S103" s="1"/>
    </row>
    <row r="104" spans="5:19" x14ac:dyDescent="0.2">
      <c r="E104" s="11"/>
      <c r="F104" s="11"/>
      <c r="G104" s="11"/>
      <c r="H104" s="27"/>
      <c r="I104" s="27"/>
      <c r="J104" s="1"/>
      <c r="K104" s="1"/>
      <c r="M104" s="1"/>
      <c r="O104" s="1"/>
      <c r="P104" s="1"/>
      <c r="Q104" s="1"/>
      <c r="R104" s="1"/>
      <c r="S104" s="1"/>
    </row>
    <row r="105" spans="5:19" x14ac:dyDescent="0.2">
      <c r="E105" s="11"/>
      <c r="F105" s="11"/>
      <c r="G105" s="11"/>
      <c r="H105" s="27"/>
      <c r="I105" s="27"/>
      <c r="J105" s="1"/>
      <c r="K105" s="1"/>
      <c r="M105" s="1"/>
      <c r="O105" s="1"/>
      <c r="P105" s="1"/>
      <c r="Q105" s="1"/>
      <c r="R105" s="1"/>
      <c r="S105" s="1"/>
    </row>
    <row r="106" spans="5:19" x14ac:dyDescent="0.2">
      <c r="E106" s="11"/>
      <c r="F106" s="11"/>
      <c r="G106" s="11"/>
      <c r="H106" s="27"/>
      <c r="I106" s="27"/>
      <c r="M106" s="1"/>
      <c r="P106" s="1"/>
      <c r="Q106" s="1"/>
      <c r="R106" s="1"/>
      <c r="S106" s="1"/>
    </row>
    <row r="107" spans="5:19" x14ac:dyDescent="0.2">
      <c r="E107" s="11"/>
      <c r="F107" s="11"/>
      <c r="G107" s="11"/>
    </row>
    <row r="108" spans="5:19" x14ac:dyDescent="0.2">
      <c r="E108" s="11"/>
      <c r="F108" s="11"/>
    </row>
    <row r="109" spans="5:19" x14ac:dyDescent="0.2">
      <c r="E109" s="11"/>
      <c r="F109" s="11"/>
    </row>
    <row r="110" spans="5:19" x14ac:dyDescent="0.2">
      <c r="E110" s="11"/>
      <c r="F110" s="11"/>
    </row>
    <row r="111" spans="5:19" x14ac:dyDescent="0.2">
      <c r="E111" s="11"/>
      <c r="F111" s="11"/>
    </row>
    <row r="112" spans="5:19" x14ac:dyDescent="0.2">
      <c r="E112" s="11"/>
      <c r="F112" s="11"/>
    </row>
    <row r="113" spans="5:6" x14ac:dyDescent="0.2">
      <c r="E113" s="11"/>
      <c r="F113" s="11"/>
    </row>
    <row r="114" spans="5:6" x14ac:dyDescent="0.2">
      <c r="E114" s="11"/>
      <c r="F114" s="11"/>
    </row>
    <row r="115" spans="5:6" x14ac:dyDescent="0.2">
      <c r="E115" s="11"/>
      <c r="F115" s="11"/>
    </row>
    <row r="456" spans="7:7" x14ac:dyDescent="0.2">
      <c r="G456" s="16" t="e">
        <f>#REF!&amp;#REF!</f>
        <v>#REF!</v>
      </c>
    </row>
    <row r="457" spans="7:7" x14ac:dyDescent="0.2">
      <c r="G457" s="16" t="e">
        <f>#REF!&amp;#REF!</f>
        <v>#REF!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2">
    <tabColor rgb="FFFFC000"/>
  </sheetPr>
  <dimension ref="A1:BE43"/>
  <sheetViews>
    <sheetView zoomScale="84" zoomScaleNormal="84" workbookViewId="0">
      <selection activeCell="D20" sqref="D20"/>
    </sheetView>
  </sheetViews>
  <sheetFormatPr defaultColWidth="8.875" defaultRowHeight="15.05" x14ac:dyDescent="0.3"/>
  <cols>
    <col min="1" max="1" width="16" style="30" customWidth="1"/>
    <col min="2" max="2" width="33.75" style="30" customWidth="1"/>
    <col min="3" max="3" width="4" style="30" customWidth="1"/>
    <col min="4" max="4" width="20.125" style="41" customWidth="1"/>
    <col min="5" max="5" width="44.875" style="30" customWidth="1"/>
    <col min="6" max="6" width="4.125" style="30" customWidth="1"/>
    <col min="7" max="7" width="15.375" style="30" customWidth="1"/>
    <col min="8" max="8" width="3.375" style="30" customWidth="1"/>
    <col min="9" max="9" width="3" style="30" customWidth="1"/>
    <col min="10" max="10" width="24.75" style="30" customWidth="1"/>
    <col min="11" max="11" width="3.125" style="30" customWidth="1"/>
    <col min="12" max="12" width="3.25" style="30" customWidth="1"/>
    <col min="13" max="13" width="23.125" style="30" customWidth="1"/>
    <col min="14" max="14" width="8.875" style="30" customWidth="1"/>
    <col min="15" max="15" width="58.375" style="30" customWidth="1"/>
    <col min="16" max="16" width="30.25" style="30" customWidth="1"/>
    <col min="17" max="17" width="3.25" style="30" customWidth="1"/>
    <col min="18" max="18" width="3.625" style="30" customWidth="1"/>
    <col min="19" max="19" width="25.375" style="30" customWidth="1"/>
    <col min="20" max="21" width="3.75" style="30" customWidth="1"/>
    <col min="22" max="22" width="22.25" style="30" customWidth="1"/>
    <col min="23" max="23" width="3.25" style="30" customWidth="1"/>
    <col min="24" max="24" width="3" style="30" customWidth="1"/>
    <col min="25" max="25" width="68.75" style="30" customWidth="1"/>
    <col min="26" max="26" width="3.375" style="30" customWidth="1"/>
    <col min="27" max="27" width="3.25" style="30" customWidth="1"/>
    <col min="28" max="28" width="23" style="30" customWidth="1"/>
    <col min="29" max="29" width="2.75" style="30" customWidth="1"/>
    <col min="30" max="30" width="4.875" style="30" customWidth="1"/>
    <col min="31" max="36" width="8.875" style="30" customWidth="1"/>
    <col min="37" max="37" width="5.125" style="30" customWidth="1"/>
    <col min="38" max="38" width="8.25" style="30" customWidth="1"/>
    <col min="39" max="39" width="16.625" style="30" customWidth="1"/>
    <col min="40" max="40" width="4" style="30" customWidth="1"/>
    <col min="41" max="41" width="8.875" style="30" customWidth="1"/>
    <col min="42" max="42" width="18.75" style="30" customWidth="1"/>
    <col min="43" max="43" width="4.25" style="30" customWidth="1"/>
    <col min="44" max="44" width="8.25" style="30" customWidth="1"/>
    <col min="45" max="45" width="11.375" style="30" customWidth="1"/>
    <col min="46" max="48" width="8.875" style="30" customWidth="1"/>
    <col min="49" max="49" width="44.375" style="30" customWidth="1"/>
    <col min="50" max="50" width="8.875" style="30" customWidth="1"/>
    <col min="51" max="16384" width="8.875" style="30"/>
  </cols>
  <sheetData>
    <row r="1" spans="1:57" x14ac:dyDescent="0.3">
      <c r="A1" s="28" t="s">
        <v>627</v>
      </c>
      <c r="B1" s="29"/>
      <c r="C1" s="29"/>
      <c r="D1" s="33"/>
      <c r="E1" s="29"/>
      <c r="F1" s="29"/>
      <c r="G1" s="28" t="s">
        <v>628</v>
      </c>
      <c r="J1" s="28" t="s">
        <v>629</v>
      </c>
      <c r="M1" s="28" t="s">
        <v>630</v>
      </c>
      <c r="P1" s="28" t="s">
        <v>631</v>
      </c>
      <c r="S1" s="28" t="s">
        <v>632</v>
      </c>
      <c r="V1" s="28" t="s">
        <v>633</v>
      </c>
      <c r="Y1" s="28" t="s">
        <v>634</v>
      </c>
      <c r="AB1" s="28" t="s">
        <v>635</v>
      </c>
      <c r="AE1" s="28"/>
    </row>
    <row r="2" spans="1:57" x14ac:dyDescent="0.3">
      <c r="A2" s="31" t="s">
        <v>636</v>
      </c>
      <c r="B2" s="31" t="s">
        <v>637</v>
      </c>
      <c r="C2" s="29"/>
      <c r="D2" s="40" t="s">
        <v>638</v>
      </c>
      <c r="E2" s="31" t="s">
        <v>639</v>
      </c>
      <c r="F2" s="29"/>
      <c r="G2" s="31" t="s">
        <v>640</v>
      </c>
      <c r="J2" s="31" t="s">
        <v>641</v>
      </c>
      <c r="M2" s="31" t="s">
        <v>193</v>
      </c>
      <c r="P2" s="31" t="s">
        <v>26</v>
      </c>
      <c r="S2" s="31" t="s">
        <v>29</v>
      </c>
      <c r="V2" s="31" t="s">
        <v>642</v>
      </c>
      <c r="Y2" s="31" t="s">
        <v>28</v>
      </c>
      <c r="AB2" s="31" t="s">
        <v>339</v>
      </c>
      <c r="AE2" s="30" t="s">
        <v>114</v>
      </c>
      <c r="AF2" s="30" t="s">
        <v>115</v>
      </c>
      <c r="AH2" s="30" t="s">
        <v>114</v>
      </c>
      <c r="AI2" s="30" t="s">
        <v>115</v>
      </c>
      <c r="AL2" s="30" t="s">
        <v>114</v>
      </c>
      <c r="AM2" s="30" t="s">
        <v>115</v>
      </c>
      <c r="AO2" s="30" t="s">
        <v>114</v>
      </c>
      <c r="AP2" s="30" t="s">
        <v>115</v>
      </c>
      <c r="AR2" s="30" t="s">
        <v>114</v>
      </c>
      <c r="AS2" s="30" t="s">
        <v>115</v>
      </c>
      <c r="AU2" s="30" t="s">
        <v>114</v>
      </c>
      <c r="AV2" s="30" t="s">
        <v>115</v>
      </c>
      <c r="AX2" s="30" t="s">
        <v>114</v>
      </c>
      <c r="AY2" s="30" t="s">
        <v>115</v>
      </c>
      <c r="BA2" s="30" t="s">
        <v>114</v>
      </c>
      <c r="BB2" s="30" t="s">
        <v>115</v>
      </c>
      <c r="BD2" s="30" t="s">
        <v>114</v>
      </c>
      <c r="BE2" s="30" t="s">
        <v>115</v>
      </c>
    </row>
    <row r="3" spans="1:57" x14ac:dyDescent="0.3">
      <c r="A3" s="32" t="s">
        <v>643</v>
      </c>
      <c r="B3" s="32" t="s">
        <v>644</v>
      </c>
      <c r="C3" s="29"/>
      <c r="D3" s="33" t="s">
        <v>645</v>
      </c>
      <c r="E3" s="29" t="s">
        <v>646</v>
      </c>
      <c r="F3" s="29"/>
      <c r="G3" s="29">
        <v>2020</v>
      </c>
      <c r="J3" s="29" t="s">
        <v>116</v>
      </c>
      <c r="M3" s="30" t="s">
        <v>204</v>
      </c>
      <c r="P3" s="30" t="s">
        <v>117</v>
      </c>
      <c r="S3" s="30" t="s">
        <v>117</v>
      </c>
      <c r="V3" s="30" t="s">
        <v>117</v>
      </c>
      <c r="Y3" s="30" t="s">
        <v>205</v>
      </c>
      <c r="AB3" t="e">
        <f>(#REF!)</f>
        <v>#REF!</v>
      </c>
      <c r="AE3" s="30">
        <v>501</v>
      </c>
      <c r="AF3" s="30" t="s">
        <v>118</v>
      </c>
      <c r="AH3" s="30">
        <v>502</v>
      </c>
      <c r="AI3" s="30" t="s">
        <v>217</v>
      </c>
      <c r="AL3" s="30">
        <v>503</v>
      </c>
      <c r="AM3" s="30" t="s">
        <v>285</v>
      </c>
      <c r="AO3" s="30">
        <v>504</v>
      </c>
      <c r="AP3" s="30" t="s">
        <v>262</v>
      </c>
      <c r="AR3" s="30">
        <v>505</v>
      </c>
      <c r="AS3" s="30" t="s">
        <v>369</v>
      </c>
      <c r="AU3" s="30">
        <v>506</v>
      </c>
      <c r="AV3" s="30" t="s">
        <v>329</v>
      </c>
      <c r="AX3" s="30">
        <v>507</v>
      </c>
      <c r="AY3" s="30" t="s">
        <v>164</v>
      </c>
      <c r="BA3" s="30">
        <v>508</v>
      </c>
      <c r="BB3" s="30" t="s">
        <v>228</v>
      </c>
      <c r="BD3" s="30">
        <v>509</v>
      </c>
      <c r="BE3" s="30" t="s">
        <v>396</v>
      </c>
    </row>
    <row r="4" spans="1:57" x14ac:dyDescent="0.3">
      <c r="A4" s="32" t="s">
        <v>647</v>
      </c>
      <c r="B4" s="32" t="s">
        <v>648</v>
      </c>
      <c r="C4" s="29"/>
      <c r="D4" s="33" t="s">
        <v>649</v>
      </c>
      <c r="E4" s="29" t="s">
        <v>650</v>
      </c>
      <c r="F4" s="29"/>
      <c r="G4" s="29">
        <v>2021</v>
      </c>
      <c r="J4" s="29" t="s">
        <v>125</v>
      </c>
      <c r="M4" s="30" t="s">
        <v>215</v>
      </c>
      <c r="P4" s="30" t="s">
        <v>126</v>
      </c>
      <c r="S4" s="30" t="s">
        <v>126</v>
      </c>
      <c r="V4" s="30" t="s">
        <v>126</v>
      </c>
      <c r="Y4" s="30" t="s">
        <v>216</v>
      </c>
      <c r="AB4" t="e">
        <f>AB3+1</f>
        <v>#REF!</v>
      </c>
      <c r="AE4" s="30">
        <v>501</v>
      </c>
      <c r="AF4" s="30" t="s">
        <v>127</v>
      </c>
      <c r="AH4" s="30">
        <v>502</v>
      </c>
      <c r="AI4" s="30" t="s">
        <v>228</v>
      </c>
      <c r="AL4" s="30">
        <v>503</v>
      </c>
      <c r="AM4" s="30" t="s">
        <v>297</v>
      </c>
      <c r="AS4" s="30" t="s">
        <v>379</v>
      </c>
      <c r="AV4" s="30" t="s">
        <v>340</v>
      </c>
      <c r="BA4" s="30">
        <v>508</v>
      </c>
      <c r="BB4" s="30" t="s">
        <v>239</v>
      </c>
      <c r="BD4" s="30">
        <v>509</v>
      </c>
      <c r="BE4" s="30" t="s">
        <v>404</v>
      </c>
    </row>
    <row r="5" spans="1:57" x14ac:dyDescent="0.3">
      <c r="A5" s="32" t="s">
        <v>651</v>
      </c>
      <c r="B5" s="32" t="s">
        <v>652</v>
      </c>
      <c r="C5" s="29"/>
      <c r="D5" s="33" t="s">
        <v>653</v>
      </c>
      <c r="E5" s="29" t="s">
        <v>654</v>
      </c>
      <c r="F5" s="29"/>
      <c r="G5" s="29">
        <v>2022</v>
      </c>
      <c r="J5" s="29" t="s">
        <v>141</v>
      </c>
      <c r="M5" s="30" t="s">
        <v>226</v>
      </c>
      <c r="Y5" s="30" t="s">
        <v>227</v>
      </c>
      <c r="AB5" t="e">
        <f>AB3+2</f>
        <v>#REF!</v>
      </c>
      <c r="AH5" s="30">
        <v>502</v>
      </c>
      <c r="AI5" s="30" t="s">
        <v>239</v>
      </c>
      <c r="AL5" s="30">
        <v>503</v>
      </c>
      <c r="AM5" s="30" t="s">
        <v>309</v>
      </c>
      <c r="AV5" s="30" t="s">
        <v>350</v>
      </c>
      <c r="BD5" s="30">
        <v>509</v>
      </c>
      <c r="BE5" s="30" t="s">
        <v>413</v>
      </c>
    </row>
    <row r="6" spans="1:57" x14ac:dyDescent="0.3">
      <c r="A6" s="32" t="s">
        <v>655</v>
      </c>
      <c r="B6" s="32" t="s">
        <v>656</v>
      </c>
      <c r="C6" s="29"/>
      <c r="D6" s="46" t="s">
        <v>657</v>
      </c>
      <c r="E6" s="29" t="s">
        <v>658</v>
      </c>
      <c r="F6" s="29"/>
      <c r="G6" s="29">
        <v>2023</v>
      </c>
      <c r="J6" s="29" t="s">
        <v>153</v>
      </c>
      <c r="M6" s="30" t="s">
        <v>237</v>
      </c>
      <c r="Y6" s="30" t="s">
        <v>238</v>
      </c>
      <c r="AB6" t="e">
        <f>AB3 &amp; " in corso"</f>
        <v>#REF!</v>
      </c>
    </row>
    <row r="7" spans="1:57" x14ac:dyDescent="0.3">
      <c r="A7" s="32" t="s">
        <v>659</v>
      </c>
      <c r="B7" s="32" t="s">
        <v>660</v>
      </c>
      <c r="C7" s="29"/>
      <c r="D7" s="47" t="s">
        <v>661</v>
      </c>
      <c r="E7" s="29" t="s">
        <v>662</v>
      </c>
      <c r="F7" s="29"/>
      <c r="G7" s="29">
        <v>2024</v>
      </c>
      <c r="M7" s="30" t="s">
        <v>249</v>
      </c>
      <c r="Y7" s="30" t="s">
        <v>250</v>
      </c>
    </row>
    <row r="8" spans="1:57" x14ac:dyDescent="0.3">
      <c r="A8" s="32" t="s">
        <v>663</v>
      </c>
      <c r="B8" s="32" t="s">
        <v>664</v>
      </c>
      <c r="C8" s="29"/>
      <c r="D8" s="47" t="s">
        <v>106</v>
      </c>
      <c r="E8" s="29" t="s">
        <v>107</v>
      </c>
      <c r="F8" s="29"/>
      <c r="G8" s="29">
        <v>2025</v>
      </c>
      <c r="M8" s="30" t="s">
        <v>260</v>
      </c>
      <c r="Y8" s="30" t="s">
        <v>261</v>
      </c>
    </row>
    <row r="9" spans="1:57" ht="17.2" customHeight="1" x14ac:dyDescent="0.3">
      <c r="A9" s="32" t="s">
        <v>665</v>
      </c>
      <c r="B9" s="32" t="s">
        <v>666</v>
      </c>
      <c r="C9" s="29"/>
      <c r="D9" s="47" t="s">
        <v>667</v>
      </c>
      <c r="E9" s="29" t="s">
        <v>668</v>
      </c>
      <c r="F9" s="29"/>
      <c r="G9" s="29">
        <v>2026</v>
      </c>
      <c r="M9" s="30" t="s">
        <v>272</v>
      </c>
      <c r="Y9" s="30" t="s">
        <v>273</v>
      </c>
      <c r="AW9" s="39" t="s">
        <v>669</v>
      </c>
    </row>
    <row r="10" spans="1:57" x14ac:dyDescent="0.3">
      <c r="A10" s="32" t="s">
        <v>109</v>
      </c>
      <c r="B10" s="32" t="s">
        <v>670</v>
      </c>
      <c r="C10" s="29"/>
      <c r="D10" s="47" t="s">
        <v>671</v>
      </c>
      <c r="E10" s="29" t="s">
        <v>672</v>
      </c>
      <c r="F10" s="29"/>
      <c r="G10" s="29">
        <v>2027</v>
      </c>
      <c r="M10" s="30" t="s">
        <v>283</v>
      </c>
      <c r="Y10" s="30" t="s">
        <v>284</v>
      </c>
      <c r="AE10" s="30" t="s">
        <v>114</v>
      </c>
      <c r="AF10" s="30" t="s">
        <v>115</v>
      </c>
      <c r="AH10" s="30" t="s">
        <v>114</v>
      </c>
      <c r="AI10" s="30" t="s">
        <v>115</v>
      </c>
      <c r="AL10" s="30" t="s">
        <v>114</v>
      </c>
      <c r="AM10" s="30" t="s">
        <v>115</v>
      </c>
      <c r="AO10" s="30" t="s">
        <v>114</v>
      </c>
      <c r="AP10" s="30" t="s">
        <v>115</v>
      </c>
      <c r="AR10" s="30" t="s">
        <v>114</v>
      </c>
      <c r="AS10" s="30" t="s">
        <v>115</v>
      </c>
    </row>
    <row r="11" spans="1:57" x14ac:dyDescent="0.3">
      <c r="A11" s="32" t="s">
        <v>673</v>
      </c>
      <c r="B11" s="32" t="s">
        <v>674</v>
      </c>
      <c r="C11" s="29"/>
      <c r="D11" s="47" t="s">
        <v>675</v>
      </c>
      <c r="E11" s="29" t="s">
        <v>676</v>
      </c>
      <c r="F11" s="29"/>
      <c r="G11" s="29">
        <v>2028</v>
      </c>
      <c r="M11" s="30" t="s">
        <v>295</v>
      </c>
      <c r="Y11" s="30" t="s">
        <v>296</v>
      </c>
      <c r="AE11" s="30">
        <v>901</v>
      </c>
      <c r="AF11" s="30" t="s">
        <v>429</v>
      </c>
      <c r="AH11" s="30">
        <v>912</v>
      </c>
      <c r="AI11" s="30" t="s">
        <v>437</v>
      </c>
      <c r="AL11" s="30">
        <v>952</v>
      </c>
      <c r="AM11" s="30" t="s">
        <v>445</v>
      </c>
      <c r="AO11" s="30">
        <v>500</v>
      </c>
      <c r="AP11" s="30" t="s">
        <v>452</v>
      </c>
      <c r="AR11" s="30">
        <v>902</v>
      </c>
      <c r="AS11" s="30" t="s">
        <v>460</v>
      </c>
    </row>
    <row r="12" spans="1:57" x14ac:dyDescent="0.3">
      <c r="A12" s="32" t="s">
        <v>677</v>
      </c>
      <c r="B12" s="32" t="s">
        <v>678</v>
      </c>
      <c r="C12" s="29"/>
      <c r="D12" s="47" t="s">
        <v>679</v>
      </c>
      <c r="E12" s="29" t="s">
        <v>680</v>
      </c>
      <c r="F12" s="29"/>
      <c r="G12" s="29">
        <v>2029</v>
      </c>
      <c r="M12" s="30" t="s">
        <v>307</v>
      </c>
      <c r="Y12" s="30" t="s">
        <v>308</v>
      </c>
    </row>
    <row r="13" spans="1:57" x14ac:dyDescent="0.3">
      <c r="A13" s="32" t="s">
        <v>681</v>
      </c>
      <c r="B13" s="32" t="s">
        <v>682</v>
      </c>
      <c r="C13" s="29"/>
      <c r="D13" s="47" t="s">
        <v>683</v>
      </c>
      <c r="E13" s="29" t="s">
        <v>684</v>
      </c>
      <c r="F13" s="29"/>
      <c r="G13" s="29">
        <v>2030</v>
      </c>
      <c r="M13" s="30" t="s">
        <v>319</v>
      </c>
    </row>
    <row r="14" spans="1:57" x14ac:dyDescent="0.3">
      <c r="A14" s="32" t="s">
        <v>685</v>
      </c>
      <c r="B14" s="32" t="s">
        <v>686</v>
      </c>
      <c r="C14" s="29"/>
      <c r="D14" s="47" t="s">
        <v>687</v>
      </c>
      <c r="E14" s="29" t="s">
        <v>688</v>
      </c>
      <c r="F14" s="29"/>
      <c r="G14" s="29">
        <v>2031</v>
      </c>
      <c r="M14" s="30" t="s">
        <v>328</v>
      </c>
    </row>
    <row r="15" spans="1:57" x14ac:dyDescent="0.3">
      <c r="A15" s="34" t="s">
        <v>689</v>
      </c>
      <c r="B15" s="34" t="s">
        <v>690</v>
      </c>
      <c r="C15" s="29"/>
      <c r="D15" s="47" t="s">
        <v>691</v>
      </c>
      <c r="E15" s="29" t="s">
        <v>692</v>
      </c>
      <c r="F15" s="29"/>
      <c r="G15" s="29">
        <v>2032</v>
      </c>
      <c r="M15" s="30" t="s">
        <v>338</v>
      </c>
    </row>
    <row r="16" spans="1:57" x14ac:dyDescent="0.3">
      <c r="A16" s="34" t="s">
        <v>693</v>
      </c>
      <c r="B16" s="34" t="s">
        <v>694</v>
      </c>
      <c r="C16" s="29"/>
      <c r="D16" s="47" t="s">
        <v>695</v>
      </c>
      <c r="E16" s="29" t="s">
        <v>696</v>
      </c>
      <c r="F16" s="29"/>
      <c r="G16" s="29">
        <v>2033</v>
      </c>
      <c r="M16" s="30" t="s">
        <v>349</v>
      </c>
    </row>
    <row r="17" spans="1:13" x14ac:dyDescent="0.3">
      <c r="A17" s="34" t="s">
        <v>697</v>
      </c>
      <c r="B17" s="34" t="s">
        <v>698</v>
      </c>
      <c r="C17" s="29"/>
      <c r="D17" s="47" t="s">
        <v>699</v>
      </c>
      <c r="E17" s="29" t="s">
        <v>700</v>
      </c>
      <c r="F17" s="29"/>
      <c r="G17" s="29">
        <v>2034</v>
      </c>
      <c r="M17" s="30" t="s">
        <v>359</v>
      </c>
    </row>
    <row r="18" spans="1:13" x14ac:dyDescent="0.3">
      <c r="A18" s="34" t="s">
        <v>701</v>
      </c>
      <c r="B18" s="34" t="s">
        <v>702</v>
      </c>
      <c r="C18" s="29"/>
      <c r="D18" s="47" t="s">
        <v>703</v>
      </c>
      <c r="E18" s="29" t="s">
        <v>704</v>
      </c>
      <c r="F18" s="29"/>
      <c r="G18" s="29">
        <v>2035</v>
      </c>
      <c r="M18" s="30" t="s">
        <v>368</v>
      </c>
    </row>
    <row r="19" spans="1:13" x14ac:dyDescent="0.3">
      <c r="A19" s="34" t="s">
        <v>705</v>
      </c>
      <c r="B19" s="34" t="s">
        <v>706</v>
      </c>
      <c r="C19" s="29"/>
      <c r="D19" s="47" t="s">
        <v>707</v>
      </c>
      <c r="E19" s="29" t="s">
        <v>708</v>
      </c>
      <c r="F19" s="29"/>
      <c r="G19" s="29">
        <v>2036</v>
      </c>
      <c r="M19" s="30" t="s">
        <v>378</v>
      </c>
    </row>
    <row r="20" spans="1:13" x14ac:dyDescent="0.3">
      <c r="A20" s="34" t="s">
        <v>709</v>
      </c>
      <c r="B20" s="34" t="s">
        <v>710</v>
      </c>
      <c r="C20" s="29"/>
      <c r="D20" s="47" t="s">
        <v>711</v>
      </c>
      <c r="E20" s="29" t="s">
        <v>712</v>
      </c>
      <c r="F20" s="29"/>
      <c r="G20" s="29">
        <v>2037</v>
      </c>
      <c r="M20" s="30" t="s">
        <v>387</v>
      </c>
    </row>
    <row r="21" spans="1:13" x14ac:dyDescent="0.3">
      <c r="A21" s="34" t="s">
        <v>713</v>
      </c>
      <c r="B21" s="34" t="s">
        <v>714</v>
      </c>
      <c r="C21" s="29"/>
      <c r="D21" s="47" t="s">
        <v>715</v>
      </c>
      <c r="E21" s="29" t="s">
        <v>716</v>
      </c>
      <c r="F21" s="29"/>
      <c r="G21" s="29">
        <v>2038</v>
      </c>
      <c r="M21" s="30" t="s">
        <v>395</v>
      </c>
    </row>
    <row r="22" spans="1:13" x14ac:dyDescent="0.3">
      <c r="A22" s="34" t="s">
        <v>717</v>
      </c>
      <c r="B22" s="34" t="s">
        <v>718</v>
      </c>
      <c r="C22" s="29"/>
      <c r="D22" s="33"/>
      <c r="E22" s="29"/>
      <c r="F22" s="29"/>
      <c r="G22" s="29">
        <v>2039</v>
      </c>
      <c r="M22" s="30" t="s">
        <v>403</v>
      </c>
    </row>
    <row r="23" spans="1:13" x14ac:dyDescent="0.3">
      <c r="A23" s="34" t="s">
        <v>719</v>
      </c>
      <c r="B23" s="34" t="s">
        <v>720</v>
      </c>
      <c r="C23" s="29"/>
      <c r="D23" s="33"/>
      <c r="E23" s="29"/>
      <c r="F23" s="29"/>
      <c r="G23" s="29">
        <v>2040</v>
      </c>
      <c r="M23" s="30" t="s">
        <v>412</v>
      </c>
    </row>
    <row r="24" spans="1:13" x14ac:dyDescent="0.3">
      <c r="A24" s="34" t="s">
        <v>721</v>
      </c>
      <c r="B24" s="34" t="s">
        <v>722</v>
      </c>
      <c r="C24" s="29"/>
      <c r="D24" s="33"/>
      <c r="E24" s="29"/>
      <c r="F24" s="29"/>
      <c r="G24" s="29">
        <v>2041</v>
      </c>
      <c r="M24" s="30" t="s">
        <v>421</v>
      </c>
    </row>
    <row r="25" spans="1:13" x14ac:dyDescent="0.3">
      <c r="A25" s="34" t="s">
        <v>723</v>
      </c>
      <c r="B25" s="34" t="s">
        <v>724</v>
      </c>
      <c r="C25" s="29"/>
      <c r="D25" s="33"/>
      <c r="E25" s="29"/>
      <c r="F25" s="29"/>
      <c r="G25" s="29">
        <v>2042</v>
      </c>
      <c r="M25" s="30" t="s">
        <v>428</v>
      </c>
    </row>
    <row r="26" spans="1:13" x14ac:dyDescent="0.3">
      <c r="A26" s="34" t="s">
        <v>725</v>
      </c>
      <c r="B26" s="34" t="s">
        <v>726</v>
      </c>
      <c r="C26" s="29"/>
      <c r="D26" s="33"/>
      <c r="E26" s="29"/>
      <c r="F26" s="29"/>
      <c r="G26" s="29">
        <v>2043</v>
      </c>
      <c r="M26" s="30" t="s">
        <v>436</v>
      </c>
    </row>
    <row r="27" spans="1:13" x14ac:dyDescent="0.3">
      <c r="A27" s="29"/>
      <c r="B27" s="29"/>
      <c r="C27" s="29"/>
      <c r="D27" s="33"/>
      <c r="E27" s="29"/>
      <c r="F27" s="29"/>
      <c r="G27" s="29">
        <v>2044</v>
      </c>
      <c r="M27" s="30" t="s">
        <v>444</v>
      </c>
    </row>
    <row r="28" spans="1:13" x14ac:dyDescent="0.3">
      <c r="A28" s="29"/>
      <c r="B28" s="29"/>
      <c r="C28" s="29"/>
      <c r="D28" s="33"/>
      <c r="E28" s="29"/>
      <c r="F28" s="29"/>
      <c r="G28" s="29">
        <v>2045</v>
      </c>
      <c r="M28" s="30" t="s">
        <v>451</v>
      </c>
    </row>
    <row r="29" spans="1:13" x14ac:dyDescent="0.3">
      <c r="A29" s="29"/>
      <c r="B29" s="29"/>
      <c r="C29" s="29"/>
      <c r="D29" s="33"/>
      <c r="E29" s="29"/>
      <c r="F29" s="29"/>
      <c r="G29" s="29">
        <v>2046</v>
      </c>
      <c r="M29" s="30" t="s">
        <v>459</v>
      </c>
    </row>
    <row r="30" spans="1:13" x14ac:dyDescent="0.3">
      <c r="A30" s="29"/>
      <c r="B30" s="29"/>
      <c r="C30" s="29"/>
      <c r="D30" s="33"/>
      <c r="E30" s="29"/>
      <c r="F30" s="29"/>
      <c r="G30" s="29">
        <v>2047</v>
      </c>
      <c r="M30" s="30" t="s">
        <v>466</v>
      </c>
    </row>
    <row r="31" spans="1:13" x14ac:dyDescent="0.3">
      <c r="A31" s="29"/>
      <c r="B31" s="29"/>
      <c r="C31" s="29"/>
      <c r="D31" s="33"/>
      <c r="E31" s="29"/>
      <c r="F31" s="29"/>
      <c r="G31" s="29">
        <v>2048</v>
      </c>
      <c r="M31" s="30" t="s">
        <v>473</v>
      </c>
    </row>
    <row r="32" spans="1:13" x14ac:dyDescent="0.3">
      <c r="A32" s="29"/>
      <c r="B32" s="29"/>
      <c r="C32" s="29"/>
      <c r="D32" s="33"/>
      <c r="E32" s="29"/>
      <c r="F32" s="29"/>
      <c r="G32" s="29">
        <v>2049</v>
      </c>
      <c r="M32" s="30" t="s">
        <v>479</v>
      </c>
    </row>
    <row r="33" spans="1:13" x14ac:dyDescent="0.3">
      <c r="A33" s="29"/>
      <c r="B33" s="29"/>
      <c r="C33" s="29"/>
      <c r="D33" s="33"/>
      <c r="E33" s="29"/>
      <c r="F33" s="29"/>
      <c r="G33" s="29">
        <v>2050</v>
      </c>
      <c r="M33" s="30" t="s">
        <v>485</v>
      </c>
    </row>
    <row r="34" spans="1:13" x14ac:dyDescent="0.3">
      <c r="M34" s="30" t="s">
        <v>491</v>
      </c>
    </row>
    <row r="35" spans="1:13" x14ac:dyDescent="0.3">
      <c r="M35" s="30" t="s">
        <v>497</v>
      </c>
    </row>
    <row r="36" spans="1:13" x14ac:dyDescent="0.3">
      <c r="M36" s="30" t="s">
        <v>502</v>
      </c>
    </row>
    <row r="37" spans="1:13" x14ac:dyDescent="0.3">
      <c r="M37" s="30" t="s">
        <v>508</v>
      </c>
    </row>
    <row r="38" spans="1:13" x14ac:dyDescent="0.3">
      <c r="M38" s="30" t="s">
        <v>513</v>
      </c>
    </row>
    <row r="39" spans="1:13" x14ac:dyDescent="0.3">
      <c r="M39" s="30" t="s">
        <v>518</v>
      </c>
    </row>
    <row r="40" spans="1:13" x14ac:dyDescent="0.3">
      <c r="M40" s="30" t="s">
        <v>522</v>
      </c>
    </row>
    <row r="41" spans="1:13" x14ac:dyDescent="0.3">
      <c r="M41" s="30" t="s">
        <v>526</v>
      </c>
    </row>
    <row r="42" spans="1:13" x14ac:dyDescent="0.3">
      <c r="M42" s="30" t="s">
        <v>530</v>
      </c>
    </row>
    <row r="43" spans="1:13" x14ac:dyDescent="0.3">
      <c r="M43" s="30" t="s">
        <v>534</v>
      </c>
    </row>
  </sheetData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0">
    <tabColor rgb="FFFFC000"/>
  </sheetPr>
  <dimension ref="A1:G2"/>
  <sheetViews>
    <sheetView workbookViewId="0">
      <selection activeCell="E2" sqref="E2"/>
    </sheetView>
  </sheetViews>
  <sheetFormatPr defaultColWidth="18.375" defaultRowHeight="15.05" x14ac:dyDescent="0.3"/>
  <cols>
    <col min="1" max="1" width="18.375" style="41" customWidth="1"/>
    <col min="2" max="16384" width="18.375" style="41"/>
  </cols>
  <sheetData>
    <row r="1" spans="1:7" x14ac:dyDescent="0.3">
      <c r="A1" s="41" t="s">
        <v>100</v>
      </c>
      <c r="B1" s="41" t="s">
        <v>101</v>
      </c>
      <c r="C1" s="41" t="s">
        <v>102</v>
      </c>
      <c r="D1" s="41" t="s">
        <v>727</v>
      </c>
      <c r="E1" s="41" t="s">
        <v>104</v>
      </c>
      <c r="F1" s="41" t="s">
        <v>105</v>
      </c>
      <c r="G1" s="45"/>
    </row>
    <row r="2" spans="1:7" x14ac:dyDescent="0.3">
      <c r="A2" s="41" t="e">
        <f>#REF!</f>
        <v>#REF!</v>
      </c>
      <c r="B2" s="41" t="e">
        <f>#REF!</f>
        <v>#REF!</v>
      </c>
      <c r="C2" s="41" t="e">
        <f>#REF!</f>
        <v>#REF!</v>
      </c>
      <c r="D2" s="41" t="e">
        <f>#REF!</f>
        <v>#REF!</v>
      </c>
      <c r="E2" s="41" t="e">
        <f>#REF!</f>
        <v>#REF!</v>
      </c>
      <c r="F2" s="41" t="e">
        <f>#REF!</f>
        <v>#REF!</v>
      </c>
      <c r="G2" s="4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27</vt:i4>
      </vt:variant>
    </vt:vector>
  </HeadingPairs>
  <TitlesOfParts>
    <vt:vector size="29" baseType="lpstr">
      <vt:lpstr>Dettaglio</vt:lpstr>
      <vt:lpstr>Totale investimenti</vt:lpstr>
      <vt:lpstr>'Totale investimenti'!Area_stampa</vt:lpstr>
      <vt:lpstr>ASL_500</vt:lpstr>
      <vt:lpstr>ASL_501</vt:lpstr>
      <vt:lpstr>ASL_502</vt:lpstr>
      <vt:lpstr>ASL_503</vt:lpstr>
      <vt:lpstr>ASL_504</vt:lpstr>
      <vt:lpstr>ASL_505</vt:lpstr>
      <vt:lpstr>ASL_506</vt:lpstr>
      <vt:lpstr>ASL_507</vt:lpstr>
      <vt:lpstr>ASL_508</vt:lpstr>
      <vt:lpstr>ASL_509</vt:lpstr>
      <vt:lpstr>ASL_901</vt:lpstr>
      <vt:lpstr>ASL_912</vt:lpstr>
      <vt:lpstr>ASL_952</vt:lpstr>
      <vt:lpstr>Lista500</vt:lpstr>
      <vt:lpstr>Lista501</vt:lpstr>
      <vt:lpstr>Lista502</vt:lpstr>
      <vt:lpstr>Lista503</vt:lpstr>
      <vt:lpstr>Lista504</vt:lpstr>
      <vt:lpstr>Lista505</vt:lpstr>
      <vt:lpstr>Lista506</vt:lpstr>
      <vt:lpstr>Lista507</vt:lpstr>
      <vt:lpstr>Lista508</vt:lpstr>
      <vt:lpstr>Lista509</vt:lpstr>
      <vt:lpstr>Lista901</vt:lpstr>
      <vt:lpstr>Lista912</vt:lpstr>
      <vt:lpstr>Lista952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NICOLA GALIAZZO</cp:lastModifiedBy>
  <cp:lastPrinted>2025-12-22T13:34:52Z</cp:lastPrinted>
  <dcterms:created xsi:type="dcterms:W3CDTF">2006-02-20T08:43:30Z</dcterms:created>
  <dcterms:modified xsi:type="dcterms:W3CDTF">2026-01-16T14:58:51Z</dcterms:modified>
</cp:coreProperties>
</file>